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4 WESTAR Final Report\data for final report\"/>
    </mc:Choice>
  </mc:AlternateContent>
  <bookViews>
    <workbookView xWindow="0" yWindow="0" windowWidth="23040" windowHeight="8460"/>
  </bookViews>
  <sheets>
    <sheet name="so2 chart" sheetId="2" r:id="rId1"/>
    <sheet name="nox chart" sheetId="5" r:id="rId2"/>
  </sheets>
  <calcPr calcId="162913"/>
</workbook>
</file>

<file path=xl/calcChain.xml><?xml version="1.0" encoding="utf-8"?>
<calcChain xmlns="http://schemas.openxmlformats.org/spreadsheetml/2006/main">
  <c r="D57" i="2" l="1"/>
  <c r="D58" i="2" s="1"/>
  <c r="D59" i="2" s="1"/>
  <c r="D3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G24" i="2"/>
  <c r="G22" i="2"/>
  <c r="G57" i="2"/>
  <c r="G58" i="2" s="1"/>
  <c r="G59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3" i="2" l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</calcChain>
</file>

<file path=xl/sharedStrings.xml><?xml version="1.0" encoding="utf-8"?>
<sst xmlns="http://schemas.openxmlformats.org/spreadsheetml/2006/main" count="277" uniqueCount="66">
  <si>
    <t>State</t>
  </si>
  <si>
    <t xml:space="preserve"> Facility Name</t>
  </si>
  <si>
    <t xml:space="preserve"> Unit ID</t>
  </si>
  <si>
    <t>AZ</t>
  </si>
  <si>
    <t>Apache Station</t>
  </si>
  <si>
    <t>U1B</t>
  </si>
  <si>
    <t>U2B</t>
  </si>
  <si>
    <t>TS3</t>
  </si>
  <si>
    <t>2028 NOX ER</t>
  </si>
  <si>
    <t>2028 SO2 ER</t>
  </si>
  <si>
    <t>2028 NOX Tons</t>
  </si>
  <si>
    <t>2028 SO2 Tons</t>
  </si>
  <si>
    <t>Ray D Nixon</t>
  </si>
  <si>
    <t>CO</t>
  </si>
  <si>
    <t>Pawnee</t>
  </si>
  <si>
    <t>Martin Drake</t>
  </si>
  <si>
    <t>H2</t>
  </si>
  <si>
    <t>Hayden</t>
  </si>
  <si>
    <t>H1</t>
  </si>
  <si>
    <t>C3</t>
  </si>
  <si>
    <t>Craig</t>
  </si>
  <si>
    <t>C2</t>
  </si>
  <si>
    <t>B1</t>
  </si>
  <si>
    <t>MT</t>
  </si>
  <si>
    <t>U1</t>
  </si>
  <si>
    <t>Colstrip</t>
  </si>
  <si>
    <t>TS Power Plant</t>
  </si>
  <si>
    <t>NV</t>
  </si>
  <si>
    <t>NM</t>
  </si>
  <si>
    <t>Escalante</t>
  </si>
  <si>
    <t>NN</t>
  </si>
  <si>
    <t>BW91</t>
  </si>
  <si>
    <t>Wyodak</t>
  </si>
  <si>
    <t>WY</t>
  </si>
  <si>
    <t>Wygen III</t>
  </si>
  <si>
    <t>Wygen II</t>
  </si>
  <si>
    <t>Wygen I</t>
  </si>
  <si>
    <t>Neil Simpson II</t>
  </si>
  <si>
    <t>Naughton</t>
  </si>
  <si>
    <t>Laramie River</t>
  </si>
  <si>
    <t>BW74</t>
  </si>
  <si>
    <t>Jim Bridger</t>
  </si>
  <si>
    <t>BW73</t>
  </si>
  <si>
    <t>Dry Fork Station</t>
  </si>
  <si>
    <t>BW72</t>
  </si>
  <si>
    <t>Huntington</t>
  </si>
  <si>
    <t>UT</t>
  </si>
  <si>
    <t>Hunter</t>
  </si>
  <si>
    <t>Bonanza</t>
  </si>
  <si>
    <t>ND</t>
  </si>
  <si>
    <t>Antelope Valley</t>
  </si>
  <si>
    <t>B2</t>
  </si>
  <si>
    <t>Coal Creek</t>
  </si>
  <si>
    <t>Coyote</t>
  </si>
  <si>
    <t>Leland Olds</t>
  </si>
  <si>
    <t>Milton R Young</t>
  </si>
  <si>
    <t>SD</t>
  </si>
  <si>
    <t>Big Stone</t>
  </si>
  <si>
    <t xml:space="preserve">Coronado </t>
  </si>
  <si>
    <t>Springerville</t>
  </si>
  <si>
    <t>Comanche</t>
  </si>
  <si>
    <t>Rawhide</t>
  </si>
  <si>
    <t xml:space="preserve">Hardin </t>
  </si>
  <si>
    <t>Four Corners</t>
  </si>
  <si>
    <t>BW71</t>
  </si>
  <si>
    <t>Data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</si>
</sst>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"/>
    <numFmt numFmtId="166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Arial"/>
      <family val="2"/>
    </font>
    <font>
      <sz val="10"/>
      <color theme="1"/>
      <name val="Palatino Linotype"/>
      <family val="1"/>
    </font>
    <font>
      <b/>
      <sz val="10"/>
      <color indexed="8"/>
      <name val="Palatino Linotyp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10" xfId="0" applyFont="1" applyFill="1" applyBorder="1" applyAlignment="1">
      <alignment horizontal="center" wrapText="1"/>
    </xf>
    <xf numFmtId="3" fontId="0" fillId="0" borderId="10" xfId="0" applyNumberFormat="1" applyFont="1" applyFill="1" applyBorder="1"/>
    <xf numFmtId="164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right"/>
    </xf>
    <xf numFmtId="165" fontId="18" fillId="33" borderId="10" xfId="0" applyNumberFormat="1" applyFont="1" applyFill="1" applyBorder="1" applyAlignment="1" applyProtection="1">
      <alignment horizontal="center" wrapText="1"/>
    </xf>
    <xf numFmtId="164" fontId="18" fillId="33" borderId="10" xfId="0" applyNumberFormat="1" applyFont="1" applyFill="1" applyBorder="1" applyAlignment="1" applyProtection="1">
      <alignment horizontal="center" wrapText="1"/>
    </xf>
    <xf numFmtId="0" fontId="0" fillId="0" borderId="10" xfId="0" applyFill="1" applyBorder="1"/>
    <xf numFmtId="164" fontId="0" fillId="0" borderId="10" xfId="0" applyNumberFormat="1" applyFill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right"/>
    </xf>
    <xf numFmtId="0" fontId="0" fillId="0" borderId="10" xfId="0" applyFill="1" applyBorder="1" applyAlignment="1">
      <alignment horizontal="right"/>
    </xf>
    <xf numFmtId="166" fontId="0" fillId="0" borderId="10" xfId="0" applyNumberFormat="1" applyFont="1" applyBorder="1" applyAlignment="1">
      <alignment horizontal="center"/>
    </xf>
    <xf numFmtId="0" fontId="19" fillId="0" borderId="10" xfId="0" applyFont="1" applyFill="1" applyBorder="1" applyAlignment="1">
      <alignment horizontal="center" wrapText="1"/>
    </xf>
    <xf numFmtId="164" fontId="20" fillId="33" borderId="10" xfId="0" applyNumberFormat="1" applyFont="1" applyFill="1" applyBorder="1" applyAlignment="1" applyProtection="1">
      <alignment horizontal="center" wrapText="1"/>
    </xf>
    <xf numFmtId="165" fontId="20" fillId="33" borderId="10" xfId="0" applyNumberFormat="1" applyFont="1" applyFill="1" applyBorder="1" applyAlignment="1" applyProtection="1">
      <alignment horizontal="center" wrapText="1"/>
    </xf>
    <xf numFmtId="0" fontId="19" fillId="0" borderId="10" xfId="0" applyFont="1" applyFill="1" applyBorder="1" applyAlignment="1">
      <alignment horizontal="right"/>
    </xf>
    <xf numFmtId="0" fontId="19" fillId="0" borderId="10" xfId="0" applyFont="1" applyFill="1" applyBorder="1"/>
    <xf numFmtId="164" fontId="19" fillId="0" borderId="10" xfId="0" applyNumberFormat="1" applyFont="1" applyFill="1" applyBorder="1" applyAlignment="1">
      <alignment horizontal="center"/>
    </xf>
    <xf numFmtId="3" fontId="19" fillId="0" borderId="10" xfId="0" applyNumberFormat="1" applyFont="1" applyFill="1" applyBorder="1"/>
    <xf numFmtId="0" fontId="19" fillId="0" borderId="10" xfId="0" applyFont="1" applyBorder="1"/>
    <xf numFmtId="0" fontId="19" fillId="0" borderId="10" xfId="0" applyFont="1" applyBorder="1" applyAlignment="1">
      <alignment horizontal="right"/>
    </xf>
    <xf numFmtId="166" fontId="19" fillId="0" borderId="1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SO2 Profiles for Remaining Coal Units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BE4583C6-55BB-45B0-94C6-97C794C743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A14-41C2-947F-B2FA0E0BEC4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774818E-88C6-4E0B-9CD9-B57DAC4D25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A14-41C2-947F-B2FA0E0BEC4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2A507BC-B865-4A61-A615-CB82AFC9CE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A14-41C2-947F-B2FA0E0BEC4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1F57A27-B399-49FB-AE34-A7F14860E2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A14-41C2-947F-B2FA0E0BEC4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5602DD4-6C15-42BD-A18C-72CD8BC538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A14-41C2-947F-B2FA0E0BEC4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D14E322-CD06-4B2B-A4EE-A5D7B0E8A2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A14-41C2-947F-B2FA0E0BEC4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07B503E-DE45-4164-9284-2DCC2D0792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A14-41C2-947F-B2FA0E0BEC49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5C1595E4-28BB-4245-AC8A-F246D1168D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A14-41C2-947F-B2FA0E0BEC49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F9F562A-602B-40F3-8692-89C5819722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A14-41C2-947F-B2FA0E0BEC49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0EF9D88C-55A1-4557-A39C-FCBE7F3B40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A14-41C2-947F-B2FA0E0BEC49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F77088D9-6146-43FB-B441-DF5A74B8AA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A14-41C2-947F-B2FA0E0BEC49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31DF0056-98C8-4408-A81C-5555D8BA47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A14-41C2-947F-B2FA0E0BEC49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55341C6B-0CEF-4FEE-A1CE-F297666E19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A14-41C2-947F-B2FA0E0BEC49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91D3D1F3-E04A-4E7D-929C-0B65B5BBFC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A14-41C2-947F-B2FA0E0BEC49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CD69771D-8606-4BE9-83FF-190BAA958A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A14-41C2-947F-B2FA0E0BEC49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27271E90-9F55-46B9-9C22-84DA6DD82A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A14-41C2-947F-B2FA0E0BEC49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889686B3-8533-495F-AAA8-E23379C786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A14-41C2-947F-B2FA0E0BEC49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B25D8BE9-3659-4CAC-95D1-F4C78579D7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A14-41C2-947F-B2FA0E0BEC49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BC5B659F-DAE0-4F30-866B-571676534E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A14-41C2-947F-B2FA0E0BEC49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0F3B7D4A-5316-427F-91DA-ADDD9A05CA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A14-41C2-947F-B2FA0E0BEC49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1D4457C5-0CA9-4400-89AA-25EACD9C60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A14-41C2-947F-B2FA0E0BEC49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A8D255BD-891F-4D7F-92EC-F653237EE0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A14-41C2-947F-B2FA0E0BEC49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8DF5AE1C-1497-4646-ACF2-FBC0D46471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A14-41C2-947F-B2FA0E0BEC49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A3FE0C1F-B149-454A-B707-62777E9D7B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A14-41C2-947F-B2FA0E0BEC49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C8DE4C03-1620-4AFE-888D-7CB24E8E50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A14-41C2-947F-B2FA0E0BEC49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A209ABC4-BA35-440E-AD81-42F9FBC4A8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A14-41C2-947F-B2FA0E0BEC49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D24C3548-FA2D-40AD-BB3E-8A8515EC84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A14-41C2-947F-B2FA0E0BEC49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7DF6C3FF-351C-4DC4-8965-9C55E57ED2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A14-41C2-947F-B2FA0E0BEC49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B881E94C-BA8B-4561-ABA4-B30D5DD782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A14-41C2-947F-B2FA0E0BEC49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A8882D48-5E57-4D7C-AE27-6565C11934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A14-41C2-947F-B2FA0E0BEC49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1486252B-EF4D-4FA9-8AE0-654D650BD6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A14-41C2-947F-B2FA0E0BEC49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FE71DCC2-D32F-4FB0-8AE8-2C0517775E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A14-41C2-947F-B2FA0E0BEC49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61EB3F88-FD9B-4C97-A0D2-D350CF3D22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A14-41C2-947F-B2FA0E0BEC49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2C16DE9F-C8A2-4AB5-AD79-614372FB03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A14-41C2-947F-B2FA0E0BEC49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3BA01F4C-5C37-43E1-8FB7-A9F92A0F73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8A14-41C2-947F-B2FA0E0BEC49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173CA6AC-7F8F-4813-9918-D978BC6743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8A14-41C2-947F-B2FA0E0BEC49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F7214F72-3230-4216-94EB-A3FE92E61C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A14-41C2-947F-B2FA0E0BEC49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F2854178-6CA1-470D-85FA-F82C7DAD9E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8A14-41C2-947F-B2FA0E0BEC49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F0E2618E-6F99-4988-A6F0-95E07AEA04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8A14-41C2-947F-B2FA0E0BEC49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0CE54CAD-E696-4462-AB2D-49523E80A6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8A14-41C2-947F-B2FA0E0BEC49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42781948-CF93-4D1A-9F58-F7C9D84A03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8A14-41C2-947F-B2FA0E0BEC49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CAB4F707-78D0-4AD7-8C88-D66A3B5F3D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8A14-41C2-947F-B2FA0E0BEC49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83BDDEED-1B93-41D1-8E04-E53509EB1B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8A14-41C2-947F-B2FA0E0BEC49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EF21EAE2-A990-4F04-97F5-EBACF16755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8A14-41C2-947F-B2FA0E0BEC49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874DDA79-D323-4AA9-96D3-A7C08BB09B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8A14-41C2-947F-B2FA0E0BEC49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9175A723-89B6-44B7-BB1E-A4D43E3824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8A14-41C2-947F-B2FA0E0BEC49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93CCD47F-761A-473B-917B-26FABE8815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8A14-41C2-947F-B2FA0E0BEC49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8A2F825B-776E-44CE-BD0B-60F92991D3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8A14-41C2-947F-B2FA0E0BEC49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87B4D550-4C5B-4BF3-BB58-14F7C4CED4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8A14-41C2-947F-B2FA0E0BEC49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fld id="{8F1EF249-3C9B-4147-9F1A-A2154A519D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8A14-41C2-947F-B2FA0E0BEC49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fld id="{F84A64B9-E27F-4E39-9353-E1636BB8AF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8A14-41C2-947F-B2FA0E0BEC49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F59E57EA-D90B-461B-B880-EECB8F4994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8A14-41C2-947F-B2FA0E0BEC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'so2 chart'!$H$2:$H$53</c:f>
              <c:numCache>
                <c:formatCode>0.000</c:formatCode>
                <c:ptCount val="52"/>
                <c:pt idx="0">
                  <c:v>3.3000000000000002E-2</c:v>
                </c:pt>
                <c:pt idx="1">
                  <c:v>7.0000000000000001E-3</c:v>
                </c:pt>
                <c:pt idx="2">
                  <c:v>5.6073698206742448E-3</c:v>
                </c:pt>
                <c:pt idx="3">
                  <c:v>0.23124262817350102</c:v>
                </c:pt>
                <c:pt idx="4">
                  <c:v>0.20871208924756282</c:v>
                </c:pt>
                <c:pt idx="5">
                  <c:v>8.1049818572747401E-2</c:v>
                </c:pt>
                <c:pt idx="6">
                  <c:v>7.682968265546436E-2</c:v>
                </c:pt>
                <c:pt idx="7">
                  <c:v>8.3467278410759724E-2</c:v>
                </c:pt>
                <c:pt idx="8">
                  <c:v>3.080433223314229E-2</c:v>
                </c:pt>
                <c:pt idx="9">
                  <c:v>0.13127026781145235</c:v>
                </c:pt>
                <c:pt idx="10">
                  <c:v>0.1234044640154891</c:v>
                </c:pt>
                <c:pt idx="11">
                  <c:v>0.124</c:v>
                </c:pt>
                <c:pt idx="12">
                  <c:v>3.0638568744646367E-2</c:v>
                </c:pt>
                <c:pt idx="13">
                  <c:v>2.4658027761053771E-2</c:v>
                </c:pt>
                <c:pt idx="14">
                  <c:v>9.3698317071099532E-2</c:v>
                </c:pt>
                <c:pt idx="15">
                  <c:v>8.0047190579849756E-2</c:v>
                </c:pt>
                <c:pt idx="16">
                  <c:v>7.4985393649564649E-2</c:v>
                </c:pt>
                <c:pt idx="17">
                  <c:v>9.0559331380605401E-2</c:v>
                </c:pt>
                <c:pt idx="18">
                  <c:v>8.8696818821220533E-2</c:v>
                </c:pt>
                <c:pt idx="19">
                  <c:v>9.3059887073211514E-2</c:v>
                </c:pt>
                <c:pt idx="20">
                  <c:v>0.14334408579247604</c:v>
                </c:pt>
                <c:pt idx="21">
                  <c:v>0.14236860845757437</c:v>
                </c:pt>
                <c:pt idx="22">
                  <c:v>9.1309014317552464E-2</c:v>
                </c:pt>
                <c:pt idx="23">
                  <c:v>8.9206711496198535E-2</c:v>
                </c:pt>
                <c:pt idx="24">
                  <c:v>7.3921391654526283E-2</c:v>
                </c:pt>
                <c:pt idx="25">
                  <c:v>0.12639738889015939</c:v>
                </c:pt>
                <c:pt idx="26">
                  <c:v>0.1261331849130449</c:v>
                </c:pt>
                <c:pt idx="27">
                  <c:v>0.05</c:v>
                </c:pt>
                <c:pt idx="28">
                  <c:v>0.05</c:v>
                </c:pt>
                <c:pt idx="29">
                  <c:v>3.0472774725542121E-2</c:v>
                </c:pt>
                <c:pt idx="30">
                  <c:v>7.2477169975631819E-2</c:v>
                </c:pt>
                <c:pt idx="31">
                  <c:v>6.1931883739503667E-2</c:v>
                </c:pt>
                <c:pt idx="32">
                  <c:v>6.6524334064820709E-2</c:v>
                </c:pt>
                <c:pt idx="33">
                  <c:v>8.4512698688153046E-2</c:v>
                </c:pt>
                <c:pt idx="34">
                  <c:v>7.7317081985782091E-2</c:v>
                </c:pt>
                <c:pt idx="35">
                  <c:v>9.250536472725808E-2</c:v>
                </c:pt>
                <c:pt idx="36">
                  <c:v>7.5159311637111759E-2</c:v>
                </c:pt>
                <c:pt idx="37">
                  <c:v>6.0060224732075757E-2</c:v>
                </c:pt>
                <c:pt idx="38">
                  <c:v>0.14299211387176761</c:v>
                </c:pt>
                <c:pt idx="39">
                  <c:v>0.15370944389692134</c:v>
                </c:pt>
                <c:pt idx="40">
                  <c:v>0.14393071311786984</c:v>
                </c:pt>
                <c:pt idx="41">
                  <c:v>0.14214408824081995</c:v>
                </c:pt>
                <c:pt idx="42">
                  <c:v>9.4711297860185686E-2</c:v>
                </c:pt>
                <c:pt idx="43">
                  <c:v>9.1787108979023549E-2</c:v>
                </c:pt>
                <c:pt idx="44">
                  <c:v>0.12377821860716816</c:v>
                </c:pt>
                <c:pt idx="45">
                  <c:v>0.13642236001237826</c:v>
                </c:pt>
                <c:pt idx="46">
                  <c:v>0.13469644136070255</c:v>
                </c:pt>
                <c:pt idx="47">
                  <c:v>9.4919921474291416E-2</c:v>
                </c:pt>
                <c:pt idx="48">
                  <c:v>8.1978986231190043E-2</c:v>
                </c:pt>
                <c:pt idx="49">
                  <c:v>5.2808629331590216E-2</c:v>
                </c:pt>
                <c:pt idx="50">
                  <c:v>5.4137300770424231E-2</c:v>
                </c:pt>
                <c:pt idx="51">
                  <c:v>0.15247379399866304</c:v>
                </c:pt>
              </c:numCache>
            </c:numRef>
          </c:xVal>
          <c:yVal>
            <c:numRef>
              <c:f>'so2 chart'!$I$2:$I$53</c:f>
              <c:numCache>
                <c:formatCode>#,##0</c:formatCode>
                <c:ptCount val="52"/>
                <c:pt idx="0">
                  <c:v>207.9073476142899</c:v>
                </c:pt>
                <c:pt idx="1">
                  <c:v>104.52855569241368</c:v>
                </c:pt>
                <c:pt idx="2">
                  <c:v>83.080431420940741</c:v>
                </c:pt>
                <c:pt idx="3">
                  <c:v>2946.9741250072452</c:v>
                </c:pt>
                <c:pt idx="4">
                  <c:v>2794.9526589129373</c:v>
                </c:pt>
                <c:pt idx="5">
                  <c:v>961.08136308494966</c:v>
                </c:pt>
                <c:pt idx="6">
                  <c:v>1035.5113523385112</c:v>
                </c:pt>
                <c:pt idx="7">
                  <c:v>2140.0580866718278</c:v>
                </c:pt>
                <c:pt idx="8">
                  <c:v>491.9766064042372</c:v>
                </c:pt>
                <c:pt idx="9">
                  <c:v>1927.9521528113444</c:v>
                </c:pt>
                <c:pt idx="10">
                  <c:v>921.7732655030718</c:v>
                </c:pt>
                <c:pt idx="11">
                  <c:v>944</c:v>
                </c:pt>
                <c:pt idx="12">
                  <c:v>79.703393779791554</c:v>
                </c:pt>
                <c:pt idx="13">
                  <c:v>107.10863807980031</c:v>
                </c:pt>
                <c:pt idx="14">
                  <c:v>1948.652845734684</c:v>
                </c:pt>
                <c:pt idx="15">
                  <c:v>876.66952222539931</c:v>
                </c:pt>
                <c:pt idx="16">
                  <c:v>529.64729417932404</c:v>
                </c:pt>
                <c:pt idx="17">
                  <c:v>2523.7772309176598</c:v>
                </c:pt>
                <c:pt idx="18">
                  <c:v>2428.2159231963251</c:v>
                </c:pt>
                <c:pt idx="19">
                  <c:v>224.68500651404435</c:v>
                </c:pt>
                <c:pt idx="20">
                  <c:v>3445.0698998306589</c:v>
                </c:pt>
                <c:pt idx="21">
                  <c:v>3325.6480472202447</c:v>
                </c:pt>
                <c:pt idx="22">
                  <c:v>705.0047930064917</c:v>
                </c:pt>
                <c:pt idx="23">
                  <c:v>1337.541298820486</c:v>
                </c:pt>
                <c:pt idx="24">
                  <c:v>832.86673655710047</c:v>
                </c:pt>
                <c:pt idx="25">
                  <c:v>2409.351890687491</c:v>
                </c:pt>
                <c:pt idx="26">
                  <c:v>883.02444532177185</c:v>
                </c:pt>
                <c:pt idx="27">
                  <c:v>926.21789175107574</c:v>
                </c:pt>
                <c:pt idx="28">
                  <c:v>1114.3990584750693</c:v>
                </c:pt>
                <c:pt idx="29">
                  <c:v>170.82193324372849</c:v>
                </c:pt>
                <c:pt idx="30">
                  <c:v>960.62570755190632</c:v>
                </c:pt>
                <c:pt idx="31">
                  <c:v>1281.2696204130382</c:v>
                </c:pt>
                <c:pt idx="32">
                  <c:v>946.1383228065655</c:v>
                </c:pt>
                <c:pt idx="33">
                  <c:v>1299.4121297997476</c:v>
                </c:pt>
                <c:pt idx="34">
                  <c:v>1251.9891677356584</c:v>
                </c:pt>
                <c:pt idx="35">
                  <c:v>1301.3599448327368</c:v>
                </c:pt>
                <c:pt idx="36">
                  <c:v>1146.8392968567243</c:v>
                </c:pt>
                <c:pt idx="37">
                  <c:v>1029.7913925713519</c:v>
                </c:pt>
                <c:pt idx="38">
                  <c:v>2287.3677019575725</c:v>
                </c:pt>
                <c:pt idx="39">
                  <c:v>2676.5998973322171</c:v>
                </c:pt>
                <c:pt idx="40">
                  <c:v>2344.0605249353475</c:v>
                </c:pt>
                <c:pt idx="41">
                  <c:v>2385.9578245024763</c:v>
                </c:pt>
                <c:pt idx="42">
                  <c:v>1766.0600048641982</c:v>
                </c:pt>
                <c:pt idx="43">
                  <c:v>1954.7442093126092</c:v>
                </c:pt>
                <c:pt idx="44">
                  <c:v>3179.6524730121614</c:v>
                </c:pt>
                <c:pt idx="45">
                  <c:v>991.29220224420328</c:v>
                </c:pt>
                <c:pt idx="46">
                  <c:v>1152.5161455920133</c:v>
                </c:pt>
                <c:pt idx="47">
                  <c:v>408.5243603079349</c:v>
                </c:pt>
                <c:pt idx="48">
                  <c:v>369.6309630692723</c:v>
                </c:pt>
                <c:pt idx="49">
                  <c:v>241.84484162508829</c:v>
                </c:pt>
                <c:pt idx="50">
                  <c:v>266.82509416433015</c:v>
                </c:pt>
                <c:pt idx="51">
                  <c:v>2450.2003997508182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'so2 chart'!$G$2:$G$53</c15:f>
                <c15:dlblRangeCache>
                  <c:ptCount val="52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A14-41C2-947F-B2FA0E0BE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993256"/>
        <c:axId val="516994240"/>
      </c:scatterChart>
      <c:valAx>
        <c:axId val="516993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994240"/>
        <c:crosses val="autoZero"/>
        <c:crossBetween val="midCat"/>
      </c:valAx>
      <c:valAx>
        <c:axId val="51699424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993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NOX Profiles for Remaining Coal Units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B4F09E8-5260-4FD0-B92A-BBEE26481F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D5C-4AFE-9059-3B2154296C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E5EEE1D-E4AB-4E1D-A467-8B6CC8B45E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D5C-4AFE-9059-3B2154296C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868DFA2-E0D8-423A-A6E3-D1824CEAB2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D5C-4AFE-9059-3B2154296CE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0AEA0AC-9214-487A-B90A-EC15AF40A3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D5C-4AFE-9059-3B2154296CE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DB44781-EEE5-4ABC-92D2-E91B6DAC2F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D5C-4AFE-9059-3B2154296CE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064A396-BEBA-41C9-AB93-378EE4310F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D5C-4AFE-9059-3B2154296CE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DD88FCF-14FA-4975-9D69-A899EA1ADF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D5C-4AFE-9059-3B2154296CE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1F9FEE4-18C1-4A6D-86EC-BD6E40B6FF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D5C-4AFE-9059-3B2154296CE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C92010C-6872-4B8A-BA1F-E8B3DABEF5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D5C-4AFE-9059-3B2154296CE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8CDDB53-C19F-471B-A116-93CA9C1D7C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D5C-4AFE-9059-3B2154296CE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5152FB0-C13D-43D8-8FD5-2EC126B0F2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D5C-4AFE-9059-3B2154296CE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734C9E1-5B74-41CB-8442-BCF295C8B4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D5C-4AFE-9059-3B2154296CE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A76A783-0186-45E9-853D-C0943A0F7F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D5C-4AFE-9059-3B2154296CE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B798CBA-07E6-413C-B53E-241DB75F70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D5C-4AFE-9059-3B2154296CE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BC772E4-3D6A-4B69-BCD7-DD223EB42A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D5C-4AFE-9059-3B2154296CE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885C770-234F-4444-AF62-EFFBBEBEAE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D5C-4AFE-9059-3B2154296CE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826E5C9-27CE-48D6-A552-9D5DCFD223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D5C-4AFE-9059-3B2154296CE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8E4EE69-AF98-4518-B289-C6FC9227AC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D5C-4AFE-9059-3B2154296CE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7D1B0A0-0BCB-4AE0-8B9A-22F5324432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D5C-4AFE-9059-3B2154296CE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3CC3D4C-4DB3-409E-BF60-A72B56EB4D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D5C-4AFE-9059-3B2154296CE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A999F778-8D10-4859-8EFE-F943DEB621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D5C-4AFE-9059-3B2154296CE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17059395-20DA-4F02-87E5-6D6C952B3C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D5C-4AFE-9059-3B2154296CE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6043BD4-4C7E-4DD1-A048-E4E7BC385E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D5C-4AFE-9059-3B2154296CE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9213BED-4D07-48EA-93C9-A032B1D44B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D5C-4AFE-9059-3B2154296CE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02AEA33C-9810-4696-87C6-41D3B73386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D5C-4AFE-9059-3B2154296CE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CAB3C44A-6134-4002-9144-DB087C0AEB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D5C-4AFE-9059-3B2154296CE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C4DCE9F9-C341-441F-B9A3-E73DADBDD8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D5C-4AFE-9059-3B2154296CE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B39D0C8-9E7B-4BCA-993A-26DA8602F4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D5C-4AFE-9059-3B2154296CE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FF29EF0B-3574-400A-B831-3107A45AE2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D5C-4AFE-9059-3B2154296CE2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E3D9B9F4-A6BD-470E-9A61-A088480D9E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D5C-4AFE-9059-3B2154296CE2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D0728DD-33C2-4AE8-AFC5-728E6B54AC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D5C-4AFE-9059-3B2154296CE2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AF46FF50-2C6E-4FCB-8363-E28E4F19E1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D5C-4AFE-9059-3B2154296CE2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B50E0E8A-8C38-4C65-A54C-4618E4265B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D5C-4AFE-9059-3B2154296CE2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3E37A7FF-B678-4E42-8F94-1C822FDBB1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D5C-4AFE-9059-3B2154296CE2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35879BAA-180F-4F7E-A5AF-44EE5BB244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D5C-4AFE-9059-3B2154296CE2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2EC3EBE7-5594-49B2-B930-9D6F9D5E54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D5C-4AFE-9059-3B2154296CE2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11FFCE07-C86C-4277-BD0D-AB4E69AE7A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D5C-4AFE-9059-3B2154296CE2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093B42B2-5998-42B2-B35C-662242D303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D5C-4AFE-9059-3B2154296CE2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FB2D110A-ED7B-4BD7-BBCA-9B7E570FF1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D5C-4AFE-9059-3B2154296CE2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4E876377-F78C-4CF1-AF87-CF21F3888F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D5C-4AFE-9059-3B2154296CE2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105DF753-C127-4292-9DB0-E1AF9D3653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D5C-4AFE-9059-3B2154296CE2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4EF6433C-F21D-45EC-8C67-26A11F32C4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D5C-4AFE-9059-3B2154296CE2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98D1B963-E7ED-4DF4-97E1-47FA0EA972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AD5C-4AFE-9059-3B2154296CE2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41CFD070-05A4-4F6A-8ACC-9520A7A4AB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AD5C-4AFE-9059-3B2154296CE2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09318184-D118-400E-86C4-3FDB7C8896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AD5C-4AFE-9059-3B2154296CE2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C512DE63-7963-4284-A047-9175EA39E7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AD5C-4AFE-9059-3B2154296CE2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46572748-01C7-4062-9791-04B9D4DEE4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AD5C-4AFE-9059-3B2154296CE2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D945BD5A-00BD-4453-A74C-D1B63C5FFA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AD5C-4AFE-9059-3B2154296CE2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FBB9F6C8-CB86-4C6F-BEF3-2372ABAA0A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AD5C-4AFE-9059-3B2154296CE2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F63A7552-E329-4EDD-9E1D-AD17934DFB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AD5C-4AFE-9059-3B2154296CE2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9C92B2F3-4FFB-4563-A64D-1E54CBB736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AD5C-4AFE-9059-3B2154296CE2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4048DA3B-D89F-45AF-A6C8-F80849A242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AD5C-4AFE-9059-3B2154296CE2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7685EF50-7B46-4252-9BEA-24EB606FB2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AD5C-4AFE-9059-3B2154296CE2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BC2298AA-F457-40DB-854C-C7296B4601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AD5C-4AFE-9059-3B2154296C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'nox chart'!$E$2:$E$55</c:f>
              <c:numCache>
                <c:formatCode>0.000</c:formatCode>
                <c:ptCount val="54"/>
                <c:pt idx="0">
                  <c:v>0.191</c:v>
                </c:pt>
                <c:pt idx="1">
                  <c:v>5.5E-2</c:v>
                </c:pt>
                <c:pt idx="2">
                  <c:v>5.4800000000000001E-2</c:v>
                </c:pt>
                <c:pt idx="3">
                  <c:v>0.17150000000000001</c:v>
                </c:pt>
                <c:pt idx="4">
                  <c:v>0.17033333333333334</c:v>
                </c:pt>
                <c:pt idx="5">
                  <c:v>7.9699999999999993E-2</c:v>
                </c:pt>
                <c:pt idx="6">
                  <c:v>7.6766666666666664E-2</c:v>
                </c:pt>
                <c:pt idx="7">
                  <c:v>6.5833333333333327E-2</c:v>
                </c:pt>
                <c:pt idx="8">
                  <c:v>0.06</c:v>
                </c:pt>
                <c:pt idx="9">
                  <c:v>0.21929999999999999</c:v>
                </c:pt>
                <c:pt idx="10">
                  <c:v>4.4199999999999996E-2</c:v>
                </c:pt>
                <c:pt idx="11">
                  <c:v>5.04E-2</c:v>
                </c:pt>
                <c:pt idx="12">
                  <c:v>0.21729999999999999</c:v>
                </c:pt>
                <c:pt idx="13">
                  <c:v>0.22950000000000001</c:v>
                </c:pt>
                <c:pt idx="14">
                  <c:v>5.4333333333333338E-2</c:v>
                </c:pt>
                <c:pt idx="15">
                  <c:v>0.1211</c:v>
                </c:pt>
                <c:pt idx="16">
                  <c:v>0.16700000000000001</c:v>
                </c:pt>
                <c:pt idx="17">
                  <c:v>0.152</c:v>
                </c:pt>
                <c:pt idx="18">
                  <c:v>0.15496666666666667</c:v>
                </c:pt>
                <c:pt idx="19">
                  <c:v>7.9933333333333342E-2</c:v>
                </c:pt>
                <c:pt idx="20">
                  <c:v>0.126</c:v>
                </c:pt>
                <c:pt idx="21">
                  <c:v>0.12609999999999999</c:v>
                </c:pt>
                <c:pt idx="22">
                  <c:v>0.14649999999999999</c:v>
                </c:pt>
                <c:pt idx="23">
                  <c:v>0.3</c:v>
                </c:pt>
                <c:pt idx="24">
                  <c:v>0.33173333333333332</c:v>
                </c:pt>
                <c:pt idx="25">
                  <c:v>0.33413333333333334</c:v>
                </c:pt>
                <c:pt idx="26">
                  <c:v>0.35053333333333331</c:v>
                </c:pt>
                <c:pt idx="27">
                  <c:v>0.08</c:v>
                </c:pt>
                <c:pt idx="28">
                  <c:v>0.08</c:v>
                </c:pt>
                <c:pt idx="29">
                  <c:v>5.0200000000000002E-2</c:v>
                </c:pt>
                <c:pt idx="30">
                  <c:v>8.3166666666666667E-2</c:v>
                </c:pt>
                <c:pt idx="31">
                  <c:v>0.27656666666666668</c:v>
                </c:pt>
                <c:pt idx="32">
                  <c:v>0.19599999999999998</c:v>
                </c:pt>
                <c:pt idx="33">
                  <c:v>0.1857</c:v>
                </c:pt>
                <c:pt idx="34">
                  <c:v>0.26860000000000001</c:v>
                </c:pt>
                <c:pt idx="35">
                  <c:v>0.21150000000000002</c:v>
                </c:pt>
                <c:pt idx="36">
                  <c:v>0.20366666666666666</c:v>
                </c:pt>
                <c:pt idx="37">
                  <c:v>4.3233333333333325E-2</c:v>
                </c:pt>
                <c:pt idx="38">
                  <c:v>0.18800000000000003</c:v>
                </c:pt>
                <c:pt idx="39">
                  <c:v>0.18163333333333334</c:v>
                </c:pt>
                <c:pt idx="40">
                  <c:v>5.04E-2</c:v>
                </c:pt>
                <c:pt idx="41" formatCode="#,##0.000">
                  <c:v>4.9500000000000002E-2</c:v>
                </c:pt>
                <c:pt idx="42">
                  <c:v>0.06</c:v>
                </c:pt>
                <c:pt idx="43">
                  <c:v>0.15</c:v>
                </c:pt>
                <c:pt idx="44">
                  <c:v>0.15</c:v>
                </c:pt>
                <c:pt idx="45">
                  <c:v>0.20169999999999999</c:v>
                </c:pt>
                <c:pt idx="46">
                  <c:v>0.2141666666666667</c:v>
                </c:pt>
                <c:pt idx="47">
                  <c:v>0.13456666666666667</c:v>
                </c:pt>
                <c:pt idx="48">
                  <c:v>0.13123333333333334</c:v>
                </c:pt>
                <c:pt idx="49">
                  <c:v>5.4266666666666664E-2</c:v>
                </c:pt>
                <c:pt idx="50">
                  <c:v>4.3233333333333325E-2</c:v>
                </c:pt>
                <c:pt idx="51">
                  <c:v>0.22466666666666668</c:v>
                </c:pt>
                <c:pt idx="52">
                  <c:v>0.11263333333333332</c:v>
                </c:pt>
                <c:pt idx="53">
                  <c:v>0.1021</c:v>
                </c:pt>
              </c:numCache>
            </c:numRef>
          </c:xVal>
          <c:yVal>
            <c:numRef>
              <c:f>'nox chart'!$F$2:$F$55</c:f>
              <c:numCache>
                <c:formatCode>#,##0</c:formatCode>
                <c:ptCount val="54"/>
                <c:pt idx="0">
                  <c:v>1203.3425271008903</c:v>
                </c:pt>
                <c:pt idx="1">
                  <c:v>821.29579472610749</c:v>
                </c:pt>
                <c:pt idx="2">
                  <c:v>811.93282902109547</c:v>
                </c:pt>
                <c:pt idx="3">
                  <c:v>2185.6094026899618</c:v>
                </c:pt>
                <c:pt idx="4">
                  <c:v>2281.0063596115474</c:v>
                </c:pt>
                <c:pt idx="5">
                  <c:v>945.07533744962927</c:v>
                </c:pt>
                <c:pt idx="6">
                  <c:v>1034.6620221119181</c:v>
                </c:pt>
                <c:pt idx="7">
                  <c:v>1687.9328049876883</c:v>
                </c:pt>
                <c:pt idx="8">
                  <c:v>958.26120043255673</c:v>
                </c:pt>
                <c:pt idx="9">
                  <c:v>3220.83525965536</c:v>
                </c:pt>
                <c:pt idx="10">
                  <c:v>330.15319713330626</c:v>
                </c:pt>
                <c:pt idx="11">
                  <c:v>382.94503180540067</c:v>
                </c:pt>
                <c:pt idx="12">
                  <c:v>565.28578774995924</c:v>
                </c:pt>
                <c:pt idx="13">
                  <c:v>996.89369634579703</c:v>
                </c:pt>
                <c:pt idx="14">
                  <c:v>1129.9755206692821</c:v>
                </c:pt>
                <c:pt idx="15">
                  <c:v>1326.2761425161202</c:v>
                </c:pt>
                <c:pt idx="16">
                  <c:v>1179.5776993758657</c:v>
                </c:pt>
                <c:pt idx="17">
                  <c:v>4236.0531294916427</c:v>
                </c:pt>
                <c:pt idx="18">
                  <c:v>4242.4579885229214</c:v>
                </c:pt>
                <c:pt idx="19">
                  <c:v>192.99208375956914</c:v>
                </c:pt>
                <c:pt idx="20">
                  <c:v>3028.2296264883453</c:v>
                </c:pt>
                <c:pt idx="21">
                  <c:v>2945.6227977352378</c:v>
                </c:pt>
                <c:pt idx="22">
                  <c:v>1131.1391645983056</c:v>
                </c:pt>
                <c:pt idx="23">
                  <c:v>4498.1188401193922</c:v>
                </c:pt>
                <c:pt idx="24">
                  <c:v>3737.6144111543467</c:v>
                </c:pt>
                <c:pt idx="25">
                  <c:v>6369.1567165835404</c:v>
                </c:pt>
                <c:pt idx="26">
                  <c:v>2453.9894274995536</c:v>
                </c:pt>
                <c:pt idx="27">
                  <c:v>1481.9486268017213</c:v>
                </c:pt>
                <c:pt idx="28">
                  <c:v>1783.0384935601107</c:v>
                </c:pt>
                <c:pt idx="29">
                  <c:v>281.40729310243717</c:v>
                </c:pt>
                <c:pt idx="30">
                  <c:v>1102.3062577948533</c:v>
                </c:pt>
                <c:pt idx="31">
                  <c:v>5721.7130599383117</c:v>
                </c:pt>
                <c:pt idx="32">
                  <c:v>2787.5981605376573</c:v>
                </c:pt>
                <c:pt idx="33">
                  <c:v>2855.2020731724497</c:v>
                </c:pt>
                <c:pt idx="34">
                  <c:v>4349.4177718144811</c:v>
                </c:pt>
                <c:pt idx="35">
                  <c:v>2975.3693652647262</c:v>
                </c:pt>
                <c:pt idx="36">
                  <c:v>3107.7045771906787</c:v>
                </c:pt>
                <c:pt idx="37">
                  <c:v>741.27785464408578</c:v>
                </c:pt>
                <c:pt idx="38">
                  <c:v>3007.3345747840426</c:v>
                </c:pt>
                <c:pt idx="39">
                  <c:v>3162.8490028116335</c:v>
                </c:pt>
                <c:pt idx="40">
                  <c:v>820.81612671502614</c:v>
                </c:pt>
                <c:pt idx="41">
                  <c:v>830.88163408371724</c:v>
                </c:pt>
                <c:pt idx="42">
                  <c:v>1118.8063376375333</c:v>
                </c:pt>
                <c:pt idx="43">
                  <c:v>3194.4750701746157</c:v>
                </c:pt>
                <c:pt idx="44">
                  <c:v>3853.2455574070082</c:v>
                </c:pt>
                <c:pt idx="45">
                  <c:v>1465.6221837425624</c:v>
                </c:pt>
                <c:pt idx="46">
                  <c:v>1832.4948950950429</c:v>
                </c:pt>
                <c:pt idx="47">
                  <c:v>579.15936470365159</c:v>
                </c:pt>
                <c:pt idx="48">
                  <c:v>591.71143261021848</c:v>
                </c:pt>
                <c:pt idx="49">
                  <c:v>248.52213684839174</c:v>
                </c:pt>
                <c:pt idx="50">
                  <c:v>213.08299589266986</c:v>
                </c:pt>
                <c:pt idx="51">
                  <c:v>3610.3145467881345</c:v>
                </c:pt>
                <c:pt idx="52">
                  <c:v>2025.609088340851</c:v>
                </c:pt>
                <c:pt idx="53">
                  <c:v>1938.4239382509652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'nox chart'!$A$2:$A$55</c15:f>
                <c15:dlblRangeCache>
                  <c:ptCount val="54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D5C-4AFE-9059-3B2154296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919928"/>
        <c:axId val="407920912"/>
      </c:scatterChart>
      <c:valAx>
        <c:axId val="407919928"/>
        <c:scaling>
          <c:orientation val="minMax"/>
          <c:max val="0.3600000000000000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920912"/>
        <c:crosses val="autoZero"/>
        <c:crossBetween val="midCat"/>
      </c:valAx>
      <c:valAx>
        <c:axId val="407920912"/>
        <c:scaling>
          <c:orientation val="minMax"/>
          <c:max val="6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919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4</xdr:row>
      <xdr:rowOff>85725</xdr:rowOff>
    </xdr:from>
    <xdr:to>
      <xdr:col>21</xdr:col>
      <xdr:colOff>581025</xdr:colOff>
      <xdr:row>33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361949</xdr:colOff>
      <xdr:row>0</xdr:row>
      <xdr:rowOff>38099</xdr:rowOff>
    </xdr:from>
    <xdr:to>
      <xdr:col>22</xdr:col>
      <xdr:colOff>314325</xdr:colOff>
      <xdr:row>36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G14" sqref="G14"/>
    </sheetView>
  </sheetViews>
  <sheetFormatPr defaultColWidth="9.140625" defaultRowHeight="15" x14ac:dyDescent="0.25"/>
  <cols>
    <col min="1" max="1" width="7.42578125" style="4" customWidth="1"/>
    <col min="2" max="2" width="19.7109375" style="4" customWidth="1"/>
    <col min="3" max="3" width="7.42578125" style="5" bestFit="1" customWidth="1"/>
    <col min="4" max="4" width="7.42578125" style="5" customWidth="1"/>
    <col min="5" max="5" width="17.140625" style="3" customWidth="1"/>
    <col min="6" max="6" width="12.7109375" style="2" customWidth="1"/>
    <col min="7" max="7" width="7.42578125" style="5" customWidth="1"/>
    <col min="8" max="8" width="16.85546875" style="3" customWidth="1"/>
    <col min="9" max="9" width="12.7109375" style="2" bestFit="1" customWidth="1"/>
    <col min="10" max="16384" width="9.140625" style="4"/>
  </cols>
  <sheetData>
    <row r="1" spans="1:9" s="1" customFormat="1" ht="30" x14ac:dyDescent="0.25">
      <c r="A1" s="1" t="s">
        <v>0</v>
      </c>
      <c r="B1" s="1" t="s">
        <v>1</v>
      </c>
      <c r="C1" s="1" t="s">
        <v>2</v>
      </c>
      <c r="E1" s="7" t="s">
        <v>8</v>
      </c>
      <c r="F1" s="6" t="s">
        <v>10</v>
      </c>
      <c r="H1" s="7" t="s">
        <v>9</v>
      </c>
      <c r="I1" s="6" t="s">
        <v>11</v>
      </c>
    </row>
    <row r="2" spans="1:9" x14ac:dyDescent="0.25">
      <c r="A2" s="4" t="s">
        <v>3</v>
      </c>
      <c r="B2" s="4" t="s">
        <v>4</v>
      </c>
      <c r="C2" s="5">
        <v>3</v>
      </c>
      <c r="D2" s="5">
        <v>1</v>
      </c>
      <c r="E2" s="3">
        <v>0.191</v>
      </c>
      <c r="F2" s="2">
        <v>1203.3425271008903</v>
      </c>
      <c r="G2" s="5">
        <v>1</v>
      </c>
      <c r="H2" s="3">
        <v>3.3000000000000002E-2</v>
      </c>
      <c r="I2" s="2">
        <v>207.9073476142899</v>
      </c>
    </row>
    <row r="3" spans="1:9" x14ac:dyDescent="0.25">
      <c r="A3" s="4" t="s">
        <v>3</v>
      </c>
      <c r="B3" s="4" t="s">
        <v>58</v>
      </c>
      <c r="C3" s="5" t="s">
        <v>5</v>
      </c>
      <c r="D3" s="5">
        <f>D2+1</f>
        <v>2</v>
      </c>
      <c r="E3" s="3">
        <v>5.5E-2</v>
      </c>
      <c r="F3" s="2">
        <v>821.29579472610749</v>
      </c>
      <c r="G3" s="5">
        <f>G2+1</f>
        <v>2</v>
      </c>
      <c r="H3" s="3">
        <v>7.0000000000000001E-3</v>
      </c>
      <c r="I3" s="2">
        <v>104.52855569241368</v>
      </c>
    </row>
    <row r="4" spans="1:9" x14ac:dyDescent="0.25">
      <c r="A4" s="4" t="s">
        <v>3</v>
      </c>
      <c r="B4" s="4" t="s">
        <v>58</v>
      </c>
      <c r="C4" s="5" t="s">
        <v>6</v>
      </c>
      <c r="D4" s="5">
        <f t="shared" ref="D4:D53" si="0">D3+1</f>
        <v>3</v>
      </c>
      <c r="E4" s="3">
        <v>5.4800000000000001E-2</v>
      </c>
      <c r="F4" s="2">
        <v>811.93282902109547</v>
      </c>
      <c r="G4" s="5">
        <f t="shared" ref="G4:G53" si="1">G3+1</f>
        <v>3</v>
      </c>
      <c r="H4" s="3">
        <v>5.6073698206742448E-3</v>
      </c>
      <c r="I4" s="2">
        <v>83.080431420940741</v>
      </c>
    </row>
    <row r="5" spans="1:9" x14ac:dyDescent="0.25">
      <c r="A5" s="4" t="s">
        <v>3</v>
      </c>
      <c r="B5" s="4" t="s">
        <v>59</v>
      </c>
      <c r="C5" s="5">
        <v>1</v>
      </c>
      <c r="D5" s="5">
        <f t="shared" si="0"/>
        <v>4</v>
      </c>
      <c r="E5" s="3">
        <v>0.17150000000000001</v>
      </c>
      <c r="F5" s="2">
        <v>2185.6094026899618</v>
      </c>
      <c r="G5" s="5">
        <f t="shared" si="1"/>
        <v>4</v>
      </c>
      <c r="H5" s="3">
        <v>0.23124262817350102</v>
      </c>
      <c r="I5" s="2">
        <v>2946.9741250072452</v>
      </c>
    </row>
    <row r="6" spans="1:9" x14ac:dyDescent="0.25">
      <c r="A6" s="4" t="s">
        <v>3</v>
      </c>
      <c r="B6" s="4" t="s">
        <v>59</v>
      </c>
      <c r="C6" s="5">
        <v>2</v>
      </c>
      <c r="D6" s="5">
        <f t="shared" si="0"/>
        <v>5</v>
      </c>
      <c r="E6" s="3">
        <v>0.17033333333333334</v>
      </c>
      <c r="F6" s="2">
        <v>2281.0063596115474</v>
      </c>
      <c r="G6" s="5">
        <f t="shared" si="1"/>
        <v>5</v>
      </c>
      <c r="H6" s="3">
        <v>0.20871208924756282</v>
      </c>
      <c r="I6" s="2">
        <v>2794.9526589129373</v>
      </c>
    </row>
    <row r="7" spans="1:9" x14ac:dyDescent="0.25">
      <c r="A7" s="4" t="s">
        <v>3</v>
      </c>
      <c r="B7" s="4" t="s">
        <v>59</v>
      </c>
      <c r="C7" s="5">
        <v>4</v>
      </c>
      <c r="D7" s="5">
        <f t="shared" si="0"/>
        <v>6</v>
      </c>
      <c r="E7" s="3">
        <v>7.9699999999999993E-2</v>
      </c>
      <c r="F7" s="2">
        <v>945.07533744962927</v>
      </c>
      <c r="G7" s="5">
        <f t="shared" si="1"/>
        <v>6</v>
      </c>
      <c r="H7" s="3">
        <v>8.1049818572747401E-2</v>
      </c>
      <c r="I7" s="2">
        <v>961.08136308494966</v>
      </c>
    </row>
    <row r="8" spans="1:9" x14ac:dyDescent="0.25">
      <c r="A8" s="4" t="s">
        <v>3</v>
      </c>
      <c r="B8" s="4" t="s">
        <v>59</v>
      </c>
      <c r="C8" s="5" t="s">
        <v>7</v>
      </c>
      <c r="D8" s="5">
        <f t="shared" si="0"/>
        <v>7</v>
      </c>
      <c r="E8" s="3">
        <v>7.6766666666666664E-2</v>
      </c>
      <c r="F8" s="2">
        <v>1034.6620221119181</v>
      </c>
      <c r="G8" s="5">
        <f t="shared" si="1"/>
        <v>7</v>
      </c>
      <c r="H8" s="3">
        <v>7.682968265546436E-2</v>
      </c>
      <c r="I8" s="2">
        <v>1035.5113523385112</v>
      </c>
    </row>
    <row r="9" spans="1:9" x14ac:dyDescent="0.25">
      <c r="A9" s="8" t="s">
        <v>13</v>
      </c>
      <c r="B9" s="8" t="s">
        <v>60</v>
      </c>
      <c r="C9" s="12">
        <v>3</v>
      </c>
      <c r="D9" s="5">
        <f t="shared" si="0"/>
        <v>8</v>
      </c>
      <c r="E9" s="3">
        <v>6.5833333333333327E-2</v>
      </c>
      <c r="F9" s="2">
        <v>1687.9328049876883</v>
      </c>
      <c r="G9" s="5">
        <f t="shared" si="1"/>
        <v>8</v>
      </c>
      <c r="H9" s="3">
        <v>8.3467278410759724E-2</v>
      </c>
      <c r="I9" s="2">
        <v>2140.0580866718278</v>
      </c>
    </row>
    <row r="10" spans="1:9" x14ac:dyDescent="0.25">
      <c r="A10" s="8" t="s">
        <v>13</v>
      </c>
      <c r="B10" s="8" t="s">
        <v>20</v>
      </c>
      <c r="C10" s="12" t="s">
        <v>21</v>
      </c>
      <c r="D10" s="5">
        <f t="shared" si="0"/>
        <v>9</v>
      </c>
      <c r="E10" s="3">
        <v>0.06</v>
      </c>
      <c r="F10" s="2">
        <v>958.26120043255673</v>
      </c>
      <c r="G10" s="5">
        <f t="shared" si="1"/>
        <v>9</v>
      </c>
      <c r="H10" s="3">
        <v>3.080433223314229E-2</v>
      </c>
      <c r="I10" s="2">
        <v>491.9766064042372</v>
      </c>
    </row>
    <row r="11" spans="1:9" x14ac:dyDescent="0.25">
      <c r="A11" s="8" t="s">
        <v>13</v>
      </c>
      <c r="B11" s="8" t="s">
        <v>20</v>
      </c>
      <c r="C11" s="12" t="s">
        <v>19</v>
      </c>
      <c r="D11" s="5">
        <f t="shared" si="0"/>
        <v>10</v>
      </c>
      <c r="E11" s="3">
        <v>0.21929999999999999</v>
      </c>
      <c r="F11" s="2">
        <v>3220.83525965536</v>
      </c>
      <c r="G11" s="5">
        <f t="shared" si="1"/>
        <v>10</v>
      </c>
      <c r="H11" s="3">
        <v>0.13127026781145235</v>
      </c>
      <c r="I11" s="2">
        <v>1927.9521528113444</v>
      </c>
    </row>
    <row r="12" spans="1:9" x14ac:dyDescent="0.25">
      <c r="A12" s="8" t="s">
        <v>13</v>
      </c>
      <c r="B12" s="8" t="s">
        <v>17</v>
      </c>
      <c r="C12" s="12" t="s">
        <v>18</v>
      </c>
      <c r="D12" s="5">
        <f t="shared" si="0"/>
        <v>11</v>
      </c>
      <c r="E12" s="3">
        <v>4.4199999999999996E-2</v>
      </c>
      <c r="F12" s="2">
        <v>330.15319713330626</v>
      </c>
      <c r="G12" s="5">
        <f t="shared" si="1"/>
        <v>11</v>
      </c>
      <c r="H12" s="3">
        <v>0.1234044640154891</v>
      </c>
      <c r="I12" s="2">
        <v>921.7732655030718</v>
      </c>
    </row>
    <row r="13" spans="1:9" x14ac:dyDescent="0.25">
      <c r="A13" s="8" t="s">
        <v>13</v>
      </c>
      <c r="B13" s="8" t="s">
        <v>17</v>
      </c>
      <c r="C13" s="12" t="s">
        <v>16</v>
      </c>
      <c r="D13" s="5">
        <f t="shared" si="0"/>
        <v>12</v>
      </c>
      <c r="E13" s="3">
        <v>5.04E-2</v>
      </c>
      <c r="F13" s="2">
        <v>382.94503180540067</v>
      </c>
      <c r="G13" s="5">
        <f t="shared" si="1"/>
        <v>12</v>
      </c>
      <c r="H13" s="3">
        <v>0.124</v>
      </c>
      <c r="I13" s="2">
        <v>944</v>
      </c>
    </row>
    <row r="14" spans="1:9" x14ac:dyDescent="0.25">
      <c r="A14" s="8" t="s">
        <v>13</v>
      </c>
      <c r="B14" s="8" t="s">
        <v>15</v>
      </c>
      <c r="C14" s="12">
        <v>6</v>
      </c>
      <c r="D14" s="5">
        <f t="shared" si="0"/>
        <v>13</v>
      </c>
      <c r="E14" s="3">
        <v>0.21729999999999999</v>
      </c>
      <c r="F14" s="2">
        <v>565.28578774995924</v>
      </c>
      <c r="G14" s="5">
        <f t="shared" si="1"/>
        <v>13</v>
      </c>
      <c r="H14" s="3">
        <v>3.0638568744646367E-2</v>
      </c>
      <c r="I14" s="2">
        <v>79.703393779791554</v>
      </c>
    </row>
    <row r="15" spans="1:9" x14ac:dyDescent="0.25">
      <c r="A15" s="8" t="s">
        <v>13</v>
      </c>
      <c r="B15" s="8" t="s">
        <v>15</v>
      </c>
      <c r="C15" s="12">
        <v>7</v>
      </c>
      <c r="D15" s="5">
        <f t="shared" si="0"/>
        <v>14</v>
      </c>
      <c r="E15" s="3">
        <v>0.22950000000000001</v>
      </c>
      <c r="F15" s="2">
        <v>996.89369634579703</v>
      </c>
      <c r="G15" s="5">
        <f t="shared" si="1"/>
        <v>14</v>
      </c>
      <c r="H15" s="3">
        <v>2.4658027761053771E-2</v>
      </c>
      <c r="I15" s="2">
        <v>107.10863807980031</v>
      </c>
    </row>
    <row r="16" spans="1:9" x14ac:dyDescent="0.25">
      <c r="A16" s="8" t="s">
        <v>13</v>
      </c>
      <c r="B16" s="8" t="s">
        <v>14</v>
      </c>
      <c r="C16" s="12">
        <v>1</v>
      </c>
      <c r="D16" s="5">
        <f t="shared" si="0"/>
        <v>15</v>
      </c>
      <c r="E16" s="3">
        <v>5.4333333333333338E-2</v>
      </c>
      <c r="F16" s="2">
        <v>1129.9755206692821</v>
      </c>
      <c r="G16" s="5">
        <f t="shared" si="1"/>
        <v>15</v>
      </c>
      <c r="H16" s="3">
        <v>9.3698317071099532E-2</v>
      </c>
      <c r="I16" s="2">
        <v>1948.652845734684</v>
      </c>
    </row>
    <row r="17" spans="1:9" x14ac:dyDescent="0.25">
      <c r="A17" s="8" t="s">
        <v>13</v>
      </c>
      <c r="B17" s="8" t="s">
        <v>61</v>
      </c>
      <c r="C17" s="12">
        <v>101</v>
      </c>
      <c r="D17" s="5">
        <f t="shared" si="0"/>
        <v>16</v>
      </c>
      <c r="E17" s="3">
        <v>0.1211</v>
      </c>
      <c r="F17" s="2">
        <v>1326.2761425161202</v>
      </c>
      <c r="G17" s="5">
        <f t="shared" si="1"/>
        <v>16</v>
      </c>
      <c r="H17" s="3">
        <v>8.0047190579849756E-2</v>
      </c>
      <c r="I17" s="2">
        <v>876.66952222539931</v>
      </c>
    </row>
    <row r="18" spans="1:9" x14ac:dyDescent="0.25">
      <c r="A18" s="8" t="s">
        <v>13</v>
      </c>
      <c r="B18" s="8" t="s">
        <v>12</v>
      </c>
      <c r="C18" s="12">
        <v>1</v>
      </c>
      <c r="D18" s="5">
        <f t="shared" si="0"/>
        <v>17</v>
      </c>
      <c r="E18" s="3">
        <v>0.16700000000000001</v>
      </c>
      <c r="F18" s="2">
        <v>1179.5776993758657</v>
      </c>
      <c r="G18" s="5">
        <f t="shared" si="1"/>
        <v>17</v>
      </c>
      <c r="H18" s="3">
        <v>7.4985393649564649E-2</v>
      </c>
      <c r="I18" s="2">
        <v>529.64729417932404</v>
      </c>
    </row>
    <row r="19" spans="1:9" x14ac:dyDescent="0.25">
      <c r="A19" s="8" t="s">
        <v>23</v>
      </c>
      <c r="B19" s="8" t="s">
        <v>25</v>
      </c>
      <c r="C19" s="12">
        <v>3</v>
      </c>
      <c r="D19" s="5">
        <f t="shared" si="0"/>
        <v>18</v>
      </c>
      <c r="E19" s="3">
        <v>0.152</v>
      </c>
      <c r="F19" s="2">
        <v>4236.0531294916427</v>
      </c>
      <c r="G19" s="5">
        <f t="shared" si="1"/>
        <v>18</v>
      </c>
      <c r="H19" s="3">
        <v>9.0559331380605401E-2</v>
      </c>
      <c r="I19" s="2">
        <v>2523.7772309176598</v>
      </c>
    </row>
    <row r="20" spans="1:9" x14ac:dyDescent="0.25">
      <c r="A20" s="8" t="s">
        <v>23</v>
      </c>
      <c r="B20" s="8" t="s">
        <v>25</v>
      </c>
      <c r="C20" s="12">
        <v>4</v>
      </c>
      <c r="D20" s="5">
        <f t="shared" si="0"/>
        <v>19</v>
      </c>
      <c r="E20" s="3">
        <v>0.15496666666666667</v>
      </c>
      <c r="F20" s="2">
        <v>4242.4579885229214</v>
      </c>
      <c r="G20" s="5">
        <f t="shared" si="1"/>
        <v>19</v>
      </c>
      <c r="H20" s="3">
        <v>8.8696818821220533E-2</v>
      </c>
      <c r="I20" s="2">
        <v>2428.2159231963251</v>
      </c>
    </row>
    <row r="21" spans="1:9" x14ac:dyDescent="0.25">
      <c r="A21" s="8" t="s">
        <v>23</v>
      </c>
      <c r="B21" s="8" t="s">
        <v>62</v>
      </c>
      <c r="C21" s="12" t="s">
        <v>24</v>
      </c>
      <c r="D21" s="5">
        <f t="shared" si="0"/>
        <v>20</v>
      </c>
      <c r="E21" s="3">
        <v>7.9933333333333342E-2</v>
      </c>
      <c r="F21" s="2">
        <v>192.99208375956914</v>
      </c>
      <c r="G21" s="5">
        <f t="shared" si="1"/>
        <v>20</v>
      </c>
      <c r="H21" s="3">
        <v>9.3059887073211514E-2</v>
      </c>
      <c r="I21" s="2">
        <v>224.68500651404435</v>
      </c>
    </row>
    <row r="22" spans="1:9" x14ac:dyDescent="0.25">
      <c r="A22" s="8" t="s">
        <v>49</v>
      </c>
      <c r="B22" s="8" t="s">
        <v>52</v>
      </c>
      <c r="C22" s="12">
        <v>1</v>
      </c>
      <c r="D22" s="5">
        <f>D21+1</f>
        <v>21</v>
      </c>
      <c r="E22" s="3">
        <v>0.126</v>
      </c>
      <c r="F22" s="2">
        <v>3028.2296264883453</v>
      </c>
      <c r="G22" s="5">
        <f>G21+1</f>
        <v>21</v>
      </c>
      <c r="H22" s="3">
        <v>0.14334408579247604</v>
      </c>
      <c r="I22" s="2">
        <v>3445.0698998306589</v>
      </c>
    </row>
    <row r="23" spans="1:9" x14ac:dyDescent="0.25">
      <c r="A23" s="8" t="s">
        <v>49</v>
      </c>
      <c r="B23" s="8" t="s">
        <v>52</v>
      </c>
      <c r="C23" s="12">
        <v>2</v>
      </c>
      <c r="D23" s="5">
        <f t="shared" si="0"/>
        <v>22</v>
      </c>
      <c r="E23" s="3">
        <v>0.12609999999999999</v>
      </c>
      <c r="F23" s="2">
        <v>2945.6227977352378</v>
      </c>
      <c r="G23" s="5">
        <f t="shared" si="1"/>
        <v>22</v>
      </c>
      <c r="H23" s="3">
        <v>0.14236860845757437</v>
      </c>
      <c r="I23" s="2">
        <v>3325.6480472202447</v>
      </c>
    </row>
    <row r="24" spans="1:9" x14ac:dyDescent="0.25">
      <c r="A24" s="8" t="s">
        <v>49</v>
      </c>
      <c r="B24" s="8" t="s">
        <v>54</v>
      </c>
      <c r="C24" s="12">
        <v>1</v>
      </c>
      <c r="D24" s="5">
        <f>D23+1</f>
        <v>23</v>
      </c>
      <c r="E24" s="3">
        <v>0.14649999999999999</v>
      </c>
      <c r="F24" s="2">
        <v>1131.1391645983056</v>
      </c>
      <c r="G24" s="5">
        <f>G23+1</f>
        <v>23</v>
      </c>
      <c r="H24" s="3">
        <v>9.1309014317552464E-2</v>
      </c>
      <c r="I24" s="2">
        <v>705.0047930064917</v>
      </c>
    </row>
    <row r="25" spans="1:9" x14ac:dyDescent="0.25">
      <c r="A25" s="8" t="s">
        <v>49</v>
      </c>
      <c r="B25" s="8" t="s">
        <v>54</v>
      </c>
      <c r="C25" s="12">
        <v>2</v>
      </c>
      <c r="D25" s="5">
        <f t="shared" si="0"/>
        <v>24</v>
      </c>
      <c r="E25" s="3">
        <v>0.3</v>
      </c>
      <c r="F25" s="2">
        <v>4498.1188401193922</v>
      </c>
      <c r="G25" s="5">
        <f t="shared" si="1"/>
        <v>24</v>
      </c>
      <c r="H25" s="3">
        <v>8.9206711496198535E-2</v>
      </c>
      <c r="I25" s="2">
        <v>1337.541298820486</v>
      </c>
    </row>
    <row r="26" spans="1:9" x14ac:dyDescent="0.25">
      <c r="A26" s="8" t="s">
        <v>49</v>
      </c>
      <c r="B26" s="8" t="s">
        <v>55</v>
      </c>
      <c r="C26" s="12" t="s">
        <v>22</v>
      </c>
      <c r="D26" s="5">
        <f t="shared" si="0"/>
        <v>25</v>
      </c>
      <c r="E26" s="3">
        <v>0.33173333333333332</v>
      </c>
      <c r="F26" s="2">
        <v>3737.6144111543467</v>
      </c>
      <c r="G26" s="5">
        <f t="shared" si="1"/>
        <v>25</v>
      </c>
      <c r="H26" s="3">
        <v>7.3921391654526283E-2</v>
      </c>
      <c r="I26" s="2">
        <v>832.86673655710047</v>
      </c>
    </row>
    <row r="27" spans="1:9" x14ac:dyDescent="0.25">
      <c r="A27" s="8" t="s">
        <v>49</v>
      </c>
      <c r="B27" s="8" t="s">
        <v>55</v>
      </c>
      <c r="C27" s="12" t="s">
        <v>51</v>
      </c>
      <c r="D27" s="5">
        <f t="shared" si="0"/>
        <v>26</v>
      </c>
      <c r="E27" s="3">
        <v>0.33413333333333334</v>
      </c>
      <c r="F27" s="2">
        <v>6369.1567165835404</v>
      </c>
      <c r="G27" s="5">
        <f t="shared" si="1"/>
        <v>26</v>
      </c>
      <c r="H27" s="3">
        <v>0.12639738889015939</v>
      </c>
      <c r="I27" s="2">
        <v>2409.351890687491</v>
      </c>
    </row>
    <row r="28" spans="1:9" x14ac:dyDescent="0.25">
      <c r="A28" s="8" t="s">
        <v>28</v>
      </c>
      <c r="B28" s="8" t="s">
        <v>29</v>
      </c>
      <c r="C28" s="12">
        <v>1</v>
      </c>
      <c r="D28" s="5">
        <f t="shared" si="0"/>
        <v>27</v>
      </c>
      <c r="E28" s="3">
        <v>0.35053333333333331</v>
      </c>
      <c r="F28" s="2">
        <v>2453.9894274995536</v>
      </c>
      <c r="G28" s="5">
        <f t="shared" si="1"/>
        <v>27</v>
      </c>
      <c r="H28" s="3">
        <v>0.1261331849130449</v>
      </c>
      <c r="I28" s="2">
        <v>883.02444532177185</v>
      </c>
    </row>
    <row r="29" spans="1:9" x14ac:dyDescent="0.25">
      <c r="A29" s="8" t="s">
        <v>30</v>
      </c>
      <c r="B29" s="8" t="s">
        <v>63</v>
      </c>
      <c r="C29" s="12">
        <v>4</v>
      </c>
      <c r="D29" s="5">
        <f t="shared" si="0"/>
        <v>28</v>
      </c>
      <c r="E29" s="9">
        <v>0.08</v>
      </c>
      <c r="F29" s="2">
        <v>1481.9486268017213</v>
      </c>
      <c r="G29" s="5">
        <f t="shared" si="1"/>
        <v>28</v>
      </c>
      <c r="H29" s="9">
        <v>0.05</v>
      </c>
      <c r="I29" s="2">
        <v>926.21789175107574</v>
      </c>
    </row>
    <row r="30" spans="1:9" x14ac:dyDescent="0.25">
      <c r="A30" s="8" t="s">
        <v>30</v>
      </c>
      <c r="B30" s="8" t="s">
        <v>63</v>
      </c>
      <c r="C30" s="12">
        <v>5</v>
      </c>
      <c r="D30" s="5">
        <f t="shared" si="0"/>
        <v>29</v>
      </c>
      <c r="E30" s="9">
        <v>0.08</v>
      </c>
      <c r="F30" s="2">
        <v>1783.0384935601107</v>
      </c>
      <c r="G30" s="5">
        <f t="shared" si="1"/>
        <v>29</v>
      </c>
      <c r="H30" s="9">
        <v>0.05</v>
      </c>
      <c r="I30" s="2">
        <v>1114.3990584750693</v>
      </c>
    </row>
    <row r="31" spans="1:9" x14ac:dyDescent="0.25">
      <c r="A31" s="8" t="s">
        <v>27</v>
      </c>
      <c r="B31" s="8" t="s">
        <v>26</v>
      </c>
      <c r="C31" s="12">
        <v>1</v>
      </c>
      <c r="D31" s="5">
        <f t="shared" si="0"/>
        <v>30</v>
      </c>
      <c r="E31" s="3">
        <v>5.0200000000000002E-2</v>
      </c>
      <c r="F31" s="2">
        <v>281.40729310243717</v>
      </c>
      <c r="G31" s="5">
        <f t="shared" si="1"/>
        <v>30</v>
      </c>
      <c r="H31" s="3">
        <v>3.0472774725542121E-2</v>
      </c>
      <c r="I31" s="2">
        <v>170.82193324372849</v>
      </c>
    </row>
    <row r="32" spans="1:9" x14ac:dyDescent="0.25">
      <c r="A32" s="8" t="s">
        <v>56</v>
      </c>
      <c r="B32" s="8" t="s">
        <v>57</v>
      </c>
      <c r="C32" s="12">
        <v>1</v>
      </c>
      <c r="D32" s="5">
        <f t="shared" si="0"/>
        <v>31</v>
      </c>
      <c r="E32" s="3">
        <v>8.3166666666666667E-2</v>
      </c>
      <c r="F32" s="2">
        <v>1102.3062577948533</v>
      </c>
      <c r="G32" s="5">
        <f t="shared" si="1"/>
        <v>31</v>
      </c>
      <c r="H32" s="3">
        <v>7.2477169975631819E-2</v>
      </c>
      <c r="I32" s="2">
        <v>960.62570755190632</v>
      </c>
    </row>
    <row r="33" spans="1:9" x14ac:dyDescent="0.25">
      <c r="A33" s="8" t="s">
        <v>46</v>
      </c>
      <c r="B33" s="8" t="s">
        <v>48</v>
      </c>
      <c r="C33" s="12">
        <v>43466</v>
      </c>
      <c r="D33" s="5">
        <f t="shared" si="0"/>
        <v>32</v>
      </c>
      <c r="E33" s="3">
        <v>0.27656666666666668</v>
      </c>
      <c r="F33" s="2">
        <v>5721.7130599383117</v>
      </c>
      <c r="G33" s="5">
        <f t="shared" si="1"/>
        <v>32</v>
      </c>
      <c r="H33" s="3">
        <v>6.1931883739503667E-2</v>
      </c>
      <c r="I33" s="2">
        <v>1281.2696204130382</v>
      </c>
    </row>
    <row r="34" spans="1:9" x14ac:dyDescent="0.25">
      <c r="A34" s="10" t="s">
        <v>46</v>
      </c>
      <c r="B34" s="10" t="s">
        <v>47</v>
      </c>
      <c r="C34" s="11">
        <v>1</v>
      </c>
      <c r="D34" s="5">
        <f t="shared" si="0"/>
        <v>33</v>
      </c>
      <c r="E34" s="3">
        <v>0.19599999999999998</v>
      </c>
      <c r="F34" s="2">
        <v>2787.5981605376573</v>
      </c>
      <c r="G34" s="5">
        <f t="shared" si="1"/>
        <v>33</v>
      </c>
      <c r="H34" s="3">
        <v>6.6524334064820709E-2</v>
      </c>
      <c r="I34" s="2">
        <v>946.1383228065655</v>
      </c>
    </row>
    <row r="35" spans="1:9" x14ac:dyDescent="0.25">
      <c r="A35" s="10" t="s">
        <v>46</v>
      </c>
      <c r="B35" s="10" t="s">
        <v>47</v>
      </c>
      <c r="C35" s="11">
        <v>2</v>
      </c>
      <c r="D35" s="5">
        <f t="shared" si="0"/>
        <v>34</v>
      </c>
      <c r="E35" s="3">
        <v>0.1857</v>
      </c>
      <c r="F35" s="2">
        <v>2855.2020731724497</v>
      </c>
      <c r="G35" s="5">
        <f t="shared" si="1"/>
        <v>34</v>
      </c>
      <c r="H35" s="3">
        <v>8.4512698688153046E-2</v>
      </c>
      <c r="I35" s="2">
        <v>1299.4121297997476</v>
      </c>
    </row>
    <row r="36" spans="1:9" x14ac:dyDescent="0.25">
      <c r="A36" s="10" t="s">
        <v>46</v>
      </c>
      <c r="B36" s="10" t="s">
        <v>47</v>
      </c>
      <c r="C36" s="11">
        <v>3</v>
      </c>
      <c r="D36" s="5">
        <f t="shared" si="0"/>
        <v>35</v>
      </c>
      <c r="E36" s="3">
        <v>0.26860000000000001</v>
      </c>
      <c r="F36" s="2">
        <v>4349.4177718144811</v>
      </c>
      <c r="G36" s="5">
        <f t="shared" si="1"/>
        <v>35</v>
      </c>
      <c r="H36" s="3">
        <v>7.7317081985782091E-2</v>
      </c>
      <c r="I36" s="2">
        <v>1251.9891677356584</v>
      </c>
    </row>
    <row r="37" spans="1:9" x14ac:dyDescent="0.25">
      <c r="A37" s="10" t="s">
        <v>46</v>
      </c>
      <c r="B37" s="10" t="s">
        <v>45</v>
      </c>
      <c r="C37" s="11">
        <v>1</v>
      </c>
      <c r="D37" s="5">
        <f t="shared" si="0"/>
        <v>36</v>
      </c>
      <c r="E37" s="3">
        <v>0.21150000000000002</v>
      </c>
      <c r="F37" s="2">
        <v>2975.3693652647262</v>
      </c>
      <c r="G37" s="5">
        <f t="shared" si="1"/>
        <v>36</v>
      </c>
      <c r="H37" s="3">
        <v>9.250536472725808E-2</v>
      </c>
      <c r="I37" s="2">
        <v>1301.3599448327368</v>
      </c>
    </row>
    <row r="38" spans="1:9" x14ac:dyDescent="0.25">
      <c r="A38" s="10" t="s">
        <v>46</v>
      </c>
      <c r="B38" s="10" t="s">
        <v>45</v>
      </c>
      <c r="C38" s="11">
        <v>2</v>
      </c>
      <c r="D38" s="5">
        <f t="shared" si="0"/>
        <v>37</v>
      </c>
      <c r="E38" s="3">
        <v>0.20366666666666666</v>
      </c>
      <c r="F38" s="2">
        <v>3107.7045771906787</v>
      </c>
      <c r="G38" s="5">
        <f t="shared" si="1"/>
        <v>37</v>
      </c>
      <c r="H38" s="3">
        <v>7.5159311637111759E-2</v>
      </c>
      <c r="I38" s="2">
        <v>1146.8392968567243</v>
      </c>
    </row>
    <row r="39" spans="1:9" x14ac:dyDescent="0.25">
      <c r="A39" s="10" t="s">
        <v>33</v>
      </c>
      <c r="B39" s="10" t="s">
        <v>43</v>
      </c>
      <c r="C39" s="11">
        <v>1</v>
      </c>
      <c r="D39" s="5">
        <f t="shared" si="0"/>
        <v>38</v>
      </c>
      <c r="E39" s="3">
        <v>4.3233333333333325E-2</v>
      </c>
      <c r="F39" s="2">
        <v>741.27785464408578</v>
      </c>
      <c r="G39" s="5">
        <f t="shared" si="1"/>
        <v>38</v>
      </c>
      <c r="H39" s="3">
        <v>6.0060224732075757E-2</v>
      </c>
      <c r="I39" s="2">
        <v>1029.7913925713519</v>
      </c>
    </row>
    <row r="40" spans="1:9" x14ac:dyDescent="0.25">
      <c r="A40" s="10" t="s">
        <v>33</v>
      </c>
      <c r="B40" s="4" t="s">
        <v>41</v>
      </c>
      <c r="C40" s="11" t="s">
        <v>64</v>
      </c>
      <c r="D40" s="5">
        <f t="shared" si="0"/>
        <v>39</v>
      </c>
      <c r="E40" s="3">
        <v>0.18800000000000003</v>
      </c>
      <c r="F40" s="2">
        <v>3007.3345747840426</v>
      </c>
      <c r="G40" s="5">
        <f t="shared" si="1"/>
        <v>39</v>
      </c>
      <c r="H40" s="3">
        <v>0.14299211387176761</v>
      </c>
      <c r="I40" s="2">
        <v>2287.3677019575725</v>
      </c>
    </row>
    <row r="41" spans="1:9" x14ac:dyDescent="0.25">
      <c r="A41" s="10" t="s">
        <v>33</v>
      </c>
      <c r="B41" s="4" t="s">
        <v>41</v>
      </c>
      <c r="C41" s="11" t="s">
        <v>44</v>
      </c>
      <c r="D41" s="5">
        <f t="shared" si="0"/>
        <v>40</v>
      </c>
      <c r="E41" s="3">
        <v>0.18163333333333334</v>
      </c>
      <c r="F41" s="2">
        <v>3162.8490028116335</v>
      </c>
      <c r="G41" s="5">
        <f t="shared" si="1"/>
        <v>40</v>
      </c>
      <c r="H41" s="3">
        <v>0.15370944389692134</v>
      </c>
      <c r="I41" s="2">
        <v>2676.5998973322171</v>
      </c>
    </row>
    <row r="42" spans="1:9" x14ac:dyDescent="0.25">
      <c r="A42" s="10" t="s">
        <v>33</v>
      </c>
      <c r="B42" s="4" t="s">
        <v>41</v>
      </c>
      <c r="C42" s="11" t="s">
        <v>42</v>
      </c>
      <c r="D42" s="5">
        <f t="shared" si="0"/>
        <v>41</v>
      </c>
      <c r="E42" s="3">
        <v>5.04E-2</v>
      </c>
      <c r="F42" s="2">
        <v>820.81612671502614</v>
      </c>
      <c r="G42" s="5">
        <f t="shared" si="1"/>
        <v>41</v>
      </c>
      <c r="H42" s="3">
        <v>0.14393071311786984</v>
      </c>
      <c r="I42" s="2">
        <v>2344.0605249353475</v>
      </c>
    </row>
    <row r="43" spans="1:9" x14ac:dyDescent="0.25">
      <c r="A43" s="10" t="s">
        <v>33</v>
      </c>
      <c r="B43" s="4" t="s">
        <v>41</v>
      </c>
      <c r="C43" s="11" t="s">
        <v>40</v>
      </c>
      <c r="D43" s="5">
        <f t="shared" si="0"/>
        <v>42</v>
      </c>
      <c r="E43" s="13">
        <v>4.9500000000000002E-2</v>
      </c>
      <c r="F43" s="2">
        <v>830.88163408371724</v>
      </c>
      <c r="G43" s="5">
        <f t="shared" si="1"/>
        <v>42</v>
      </c>
      <c r="H43" s="3">
        <v>0.14214408824081995</v>
      </c>
      <c r="I43" s="2">
        <v>2385.9578245024763</v>
      </c>
    </row>
    <row r="44" spans="1:9" x14ac:dyDescent="0.25">
      <c r="A44" s="10" t="s">
        <v>33</v>
      </c>
      <c r="B44" s="4" t="s">
        <v>39</v>
      </c>
      <c r="C44" s="11">
        <v>1</v>
      </c>
      <c r="D44" s="5">
        <f t="shared" si="0"/>
        <v>43</v>
      </c>
      <c r="E44" s="3">
        <v>0.06</v>
      </c>
      <c r="F44" s="2">
        <v>1118.8063376375333</v>
      </c>
      <c r="G44" s="5">
        <f t="shared" si="1"/>
        <v>43</v>
      </c>
      <c r="H44" s="3">
        <v>9.4711297860185686E-2</v>
      </c>
      <c r="I44" s="2">
        <v>1766.0600048641982</v>
      </c>
    </row>
    <row r="45" spans="1:9" x14ac:dyDescent="0.25">
      <c r="A45" s="10" t="s">
        <v>33</v>
      </c>
      <c r="B45" s="4" t="s">
        <v>39</v>
      </c>
      <c r="C45" s="11">
        <v>2</v>
      </c>
      <c r="D45" s="5">
        <f t="shared" si="0"/>
        <v>44</v>
      </c>
      <c r="E45" s="3">
        <v>0.15</v>
      </c>
      <c r="F45" s="2">
        <v>3194.4750701746157</v>
      </c>
      <c r="G45" s="5">
        <f t="shared" si="1"/>
        <v>44</v>
      </c>
      <c r="H45" s="3">
        <v>9.1787108979023549E-2</v>
      </c>
      <c r="I45" s="2">
        <v>1954.7442093126092</v>
      </c>
    </row>
    <row r="46" spans="1:9" x14ac:dyDescent="0.25">
      <c r="A46" s="10" t="s">
        <v>33</v>
      </c>
      <c r="B46" s="4" t="s">
        <v>39</v>
      </c>
      <c r="C46" s="11">
        <v>3</v>
      </c>
      <c r="D46" s="5">
        <f t="shared" si="0"/>
        <v>45</v>
      </c>
      <c r="E46" s="3">
        <v>0.15</v>
      </c>
      <c r="F46" s="2">
        <v>3853.2455574070082</v>
      </c>
      <c r="G46" s="5">
        <f t="shared" si="1"/>
        <v>45</v>
      </c>
      <c r="H46" s="3">
        <v>0.12377821860716816</v>
      </c>
      <c r="I46" s="2">
        <v>3179.6524730121614</v>
      </c>
    </row>
    <row r="47" spans="1:9" x14ac:dyDescent="0.25">
      <c r="A47" s="10" t="s">
        <v>33</v>
      </c>
      <c r="B47" s="4" t="s">
        <v>38</v>
      </c>
      <c r="C47" s="11">
        <v>1</v>
      </c>
      <c r="D47" s="5">
        <f t="shared" si="0"/>
        <v>46</v>
      </c>
      <c r="E47" s="3">
        <v>0.20169999999999999</v>
      </c>
      <c r="F47" s="2">
        <v>1465.6221837425624</v>
      </c>
      <c r="G47" s="5">
        <f t="shared" si="1"/>
        <v>46</v>
      </c>
      <c r="H47" s="3">
        <v>0.13642236001237826</v>
      </c>
      <c r="I47" s="2">
        <v>991.29220224420328</v>
      </c>
    </row>
    <row r="48" spans="1:9" x14ac:dyDescent="0.25">
      <c r="A48" s="10" t="s">
        <v>33</v>
      </c>
      <c r="B48" s="4" t="s">
        <v>38</v>
      </c>
      <c r="C48" s="11">
        <v>2</v>
      </c>
      <c r="D48" s="5">
        <f t="shared" si="0"/>
        <v>47</v>
      </c>
      <c r="E48" s="3">
        <v>0.2141666666666667</v>
      </c>
      <c r="F48" s="2">
        <v>1832.4948950950429</v>
      </c>
      <c r="G48" s="5">
        <f t="shared" si="1"/>
        <v>47</v>
      </c>
      <c r="H48" s="3">
        <v>0.13469644136070255</v>
      </c>
      <c r="I48" s="2">
        <v>1152.5161455920133</v>
      </c>
    </row>
    <row r="49" spans="1:9" x14ac:dyDescent="0.25">
      <c r="A49" s="10" t="s">
        <v>33</v>
      </c>
      <c r="B49" s="10" t="s">
        <v>37</v>
      </c>
      <c r="C49" s="11">
        <v>1</v>
      </c>
      <c r="D49" s="5">
        <f t="shared" si="0"/>
        <v>48</v>
      </c>
      <c r="E49" s="3">
        <v>0.13456666666666667</v>
      </c>
      <c r="F49" s="2">
        <v>579.15936470365159</v>
      </c>
      <c r="G49" s="5">
        <f t="shared" si="1"/>
        <v>48</v>
      </c>
      <c r="H49" s="3">
        <v>9.4919921474291416E-2</v>
      </c>
      <c r="I49" s="2">
        <v>408.5243603079349</v>
      </c>
    </row>
    <row r="50" spans="1:9" x14ac:dyDescent="0.25">
      <c r="A50" s="10" t="s">
        <v>33</v>
      </c>
      <c r="B50" s="10" t="s">
        <v>36</v>
      </c>
      <c r="C50" s="11">
        <v>1</v>
      </c>
      <c r="D50" s="5">
        <f t="shared" si="0"/>
        <v>49</v>
      </c>
      <c r="E50" s="3">
        <v>0.13123333333333334</v>
      </c>
      <c r="F50" s="2">
        <v>591.71143261021848</v>
      </c>
      <c r="G50" s="5">
        <f t="shared" si="1"/>
        <v>49</v>
      </c>
      <c r="H50" s="3">
        <v>8.1978986231190043E-2</v>
      </c>
      <c r="I50" s="2">
        <v>369.6309630692723</v>
      </c>
    </row>
    <row r="51" spans="1:9" x14ac:dyDescent="0.25">
      <c r="A51" s="10" t="s">
        <v>33</v>
      </c>
      <c r="B51" s="10" t="s">
        <v>35</v>
      </c>
      <c r="C51" s="11">
        <v>1</v>
      </c>
      <c r="D51" s="5">
        <f t="shared" si="0"/>
        <v>50</v>
      </c>
      <c r="E51" s="3">
        <v>5.4266666666666664E-2</v>
      </c>
      <c r="F51" s="2">
        <v>248.52213684839174</v>
      </c>
      <c r="G51" s="5">
        <f t="shared" si="1"/>
        <v>50</v>
      </c>
      <c r="H51" s="3">
        <v>5.2808629331590216E-2</v>
      </c>
      <c r="I51" s="2">
        <v>241.84484162508829</v>
      </c>
    </row>
    <row r="52" spans="1:9" x14ac:dyDescent="0.25">
      <c r="A52" s="10" t="s">
        <v>33</v>
      </c>
      <c r="B52" s="10" t="s">
        <v>34</v>
      </c>
      <c r="C52" s="11">
        <v>1</v>
      </c>
      <c r="D52" s="5">
        <f t="shared" si="0"/>
        <v>51</v>
      </c>
      <c r="E52" s="3">
        <v>4.3233333333333325E-2</v>
      </c>
      <c r="F52" s="2">
        <v>213.08299589266986</v>
      </c>
      <c r="G52" s="5">
        <f t="shared" si="1"/>
        <v>51</v>
      </c>
      <c r="H52" s="3">
        <v>5.4137300770424231E-2</v>
      </c>
      <c r="I52" s="2">
        <v>266.82509416433015</v>
      </c>
    </row>
    <row r="53" spans="1:9" x14ac:dyDescent="0.25">
      <c r="A53" s="10" t="s">
        <v>33</v>
      </c>
      <c r="B53" s="10" t="s">
        <v>32</v>
      </c>
      <c r="C53" s="11" t="s">
        <v>31</v>
      </c>
      <c r="D53" s="5">
        <f t="shared" si="0"/>
        <v>52</v>
      </c>
      <c r="E53" s="3">
        <v>0.22466666666666668</v>
      </c>
      <c r="F53" s="2">
        <v>3610.3145467881345</v>
      </c>
      <c r="G53" s="5">
        <f t="shared" si="1"/>
        <v>52</v>
      </c>
      <c r="H53" s="3">
        <v>0.15247379399866304</v>
      </c>
      <c r="I53" s="2">
        <v>2450.2003997508182</v>
      </c>
    </row>
    <row r="57" spans="1:9" x14ac:dyDescent="0.25">
      <c r="A57" s="8" t="s">
        <v>49</v>
      </c>
      <c r="B57" s="8" t="s">
        <v>50</v>
      </c>
      <c r="C57" s="12" t="s">
        <v>22</v>
      </c>
      <c r="D57" s="5">
        <f t="shared" ref="D57:D59" si="2">D56+1</f>
        <v>1</v>
      </c>
      <c r="E57" s="3">
        <v>0.11263333333333332</v>
      </c>
      <c r="F57" s="2">
        <v>2025.609088340851</v>
      </c>
      <c r="G57" s="5">
        <f t="shared" ref="G57:G59" si="3">G56+1</f>
        <v>1</v>
      </c>
      <c r="H57" s="3">
        <v>0.36050427198807639</v>
      </c>
      <c r="I57" s="2">
        <v>6483.3447445227848</v>
      </c>
    </row>
    <row r="58" spans="1:9" x14ac:dyDescent="0.25">
      <c r="A58" s="8" t="s">
        <v>49</v>
      </c>
      <c r="B58" s="8" t="s">
        <v>50</v>
      </c>
      <c r="C58" s="12" t="s">
        <v>51</v>
      </c>
      <c r="D58" s="5">
        <f t="shared" si="2"/>
        <v>2</v>
      </c>
      <c r="E58" s="3">
        <v>0.1021</v>
      </c>
      <c r="F58" s="2">
        <v>1938.4239382509652</v>
      </c>
      <c r="G58" s="5">
        <f t="shared" si="3"/>
        <v>2</v>
      </c>
      <c r="H58" s="3">
        <v>0.3451939705380625</v>
      </c>
      <c r="I58" s="2">
        <v>6553.6949640634548</v>
      </c>
    </row>
    <row r="59" spans="1:9" x14ac:dyDescent="0.25">
      <c r="A59" s="8" t="s">
        <v>49</v>
      </c>
      <c r="B59" s="8" t="s">
        <v>53</v>
      </c>
      <c r="C59" s="12" t="s">
        <v>22</v>
      </c>
      <c r="D59" s="5">
        <f t="shared" si="2"/>
        <v>3</v>
      </c>
      <c r="E59" s="3">
        <v>0.4556</v>
      </c>
      <c r="F59" s="2">
        <v>7851.6439887729975</v>
      </c>
      <c r="G59" s="5">
        <f t="shared" si="3"/>
        <v>3</v>
      </c>
      <c r="H59" s="3">
        <v>0.86328463759421192</v>
      </c>
      <c r="I59" s="2">
        <v>14877.532123280662</v>
      </c>
    </row>
  </sheetData>
  <sortState ref="A2:H56">
    <sortCondition ref="A2:A56"/>
    <sortCondition ref="B2:B56"/>
    <sortCondition ref="C2:C56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ColWidth="9.140625" defaultRowHeight="15" x14ac:dyDescent="0.3"/>
  <cols>
    <col min="1" max="1" width="7.42578125" style="17" customWidth="1"/>
    <col min="2" max="2" width="7.42578125" style="18" customWidth="1"/>
    <col min="3" max="3" width="19.7109375" style="18" customWidth="1"/>
    <col min="4" max="4" width="7.42578125" style="17" bestFit="1" customWidth="1"/>
    <col min="5" max="5" width="11.140625" style="19" customWidth="1"/>
    <col min="6" max="6" width="12.7109375" style="20" customWidth="1"/>
    <col min="7" max="7" width="10.85546875" style="19" customWidth="1"/>
    <col min="8" max="8" width="12.7109375" style="20" bestFit="1" customWidth="1"/>
    <col min="9" max="16384" width="9.140625" style="18"/>
  </cols>
  <sheetData>
    <row r="1" spans="1:8" s="14" customFormat="1" ht="30" x14ac:dyDescent="0.3">
      <c r="A1" s="14" t="s">
        <v>65</v>
      </c>
      <c r="B1" s="14" t="s">
        <v>0</v>
      </c>
      <c r="C1" s="14" t="s">
        <v>1</v>
      </c>
      <c r="D1" s="14" t="s">
        <v>2</v>
      </c>
      <c r="E1" s="15" t="s">
        <v>8</v>
      </c>
      <c r="F1" s="16" t="s">
        <v>10</v>
      </c>
      <c r="G1" s="15" t="s">
        <v>9</v>
      </c>
      <c r="H1" s="16" t="s">
        <v>11</v>
      </c>
    </row>
    <row r="2" spans="1:8" x14ac:dyDescent="0.3">
      <c r="A2" s="17">
        <v>1</v>
      </c>
      <c r="B2" s="18" t="s">
        <v>3</v>
      </c>
      <c r="C2" s="18" t="s">
        <v>4</v>
      </c>
      <c r="D2" s="17">
        <v>3</v>
      </c>
      <c r="E2" s="19">
        <v>0.191</v>
      </c>
      <c r="F2" s="20">
        <v>1203.3425271008903</v>
      </c>
      <c r="G2" s="19">
        <v>3.3000000000000002E-2</v>
      </c>
      <c r="H2" s="20">
        <v>207.9073476142899</v>
      </c>
    </row>
    <row r="3" spans="1:8" x14ac:dyDescent="0.3">
      <c r="A3" s="17">
        <f>A2+1</f>
        <v>2</v>
      </c>
      <c r="B3" s="18" t="s">
        <v>3</v>
      </c>
      <c r="C3" s="18" t="s">
        <v>58</v>
      </c>
      <c r="D3" s="17" t="s">
        <v>5</v>
      </c>
      <c r="E3" s="19">
        <v>5.5E-2</v>
      </c>
      <c r="F3" s="20">
        <v>821.29579472610749</v>
      </c>
      <c r="G3" s="19">
        <v>7.0000000000000001E-3</v>
      </c>
      <c r="H3" s="20">
        <v>104.52855569241368</v>
      </c>
    </row>
    <row r="4" spans="1:8" x14ac:dyDescent="0.3">
      <c r="A4" s="17">
        <f t="shared" ref="A4:A55" si="0">A3+1</f>
        <v>3</v>
      </c>
      <c r="B4" s="18" t="s">
        <v>3</v>
      </c>
      <c r="C4" s="18" t="s">
        <v>58</v>
      </c>
      <c r="D4" s="17" t="s">
        <v>6</v>
      </c>
      <c r="E4" s="19">
        <v>5.4800000000000001E-2</v>
      </c>
      <c r="F4" s="20">
        <v>811.93282902109547</v>
      </c>
      <c r="G4" s="19">
        <v>5.6073698206742448E-3</v>
      </c>
      <c r="H4" s="20">
        <v>83.080431420940741</v>
      </c>
    </row>
    <row r="5" spans="1:8" x14ac:dyDescent="0.3">
      <c r="A5" s="17">
        <f t="shared" si="0"/>
        <v>4</v>
      </c>
      <c r="B5" s="18" t="s">
        <v>3</v>
      </c>
      <c r="C5" s="18" t="s">
        <v>59</v>
      </c>
      <c r="D5" s="17">
        <v>1</v>
      </c>
      <c r="E5" s="19">
        <v>0.17150000000000001</v>
      </c>
      <c r="F5" s="20">
        <v>2185.6094026899618</v>
      </c>
      <c r="G5" s="19">
        <v>0.23124262817350102</v>
      </c>
      <c r="H5" s="20">
        <v>2946.9741250072452</v>
      </c>
    </row>
    <row r="6" spans="1:8" x14ac:dyDescent="0.3">
      <c r="A6" s="17">
        <f t="shared" si="0"/>
        <v>5</v>
      </c>
      <c r="B6" s="18" t="s">
        <v>3</v>
      </c>
      <c r="C6" s="18" t="s">
        <v>59</v>
      </c>
      <c r="D6" s="17">
        <v>2</v>
      </c>
      <c r="E6" s="19">
        <v>0.17033333333333334</v>
      </c>
      <c r="F6" s="20">
        <v>2281.0063596115474</v>
      </c>
      <c r="G6" s="19">
        <v>0.20871208924756282</v>
      </c>
      <c r="H6" s="20">
        <v>2794.9526589129373</v>
      </c>
    </row>
    <row r="7" spans="1:8" x14ac:dyDescent="0.3">
      <c r="A7" s="17">
        <f t="shared" si="0"/>
        <v>6</v>
      </c>
      <c r="B7" s="18" t="s">
        <v>3</v>
      </c>
      <c r="C7" s="18" t="s">
        <v>59</v>
      </c>
      <c r="D7" s="17">
        <v>4</v>
      </c>
      <c r="E7" s="19">
        <v>7.9699999999999993E-2</v>
      </c>
      <c r="F7" s="20">
        <v>945.07533744962927</v>
      </c>
      <c r="G7" s="19">
        <v>8.1049818572747401E-2</v>
      </c>
      <c r="H7" s="20">
        <v>961.08136308494966</v>
      </c>
    </row>
    <row r="8" spans="1:8" x14ac:dyDescent="0.3">
      <c r="A8" s="17">
        <f t="shared" si="0"/>
        <v>7</v>
      </c>
      <c r="B8" s="18" t="s">
        <v>3</v>
      </c>
      <c r="C8" s="18" t="s">
        <v>59</v>
      </c>
      <c r="D8" s="17" t="s">
        <v>7</v>
      </c>
      <c r="E8" s="19">
        <v>7.6766666666666664E-2</v>
      </c>
      <c r="F8" s="20">
        <v>1034.6620221119181</v>
      </c>
      <c r="G8" s="19">
        <v>7.682968265546436E-2</v>
      </c>
      <c r="H8" s="20">
        <v>1035.5113523385112</v>
      </c>
    </row>
    <row r="9" spans="1:8" x14ac:dyDescent="0.3">
      <c r="A9" s="17">
        <f t="shared" si="0"/>
        <v>8</v>
      </c>
      <c r="B9" s="18" t="s">
        <v>13</v>
      </c>
      <c r="C9" s="18" t="s">
        <v>60</v>
      </c>
      <c r="D9" s="17">
        <v>3</v>
      </c>
      <c r="E9" s="19">
        <v>6.5833333333333327E-2</v>
      </c>
      <c r="F9" s="20">
        <v>1687.9328049876883</v>
      </c>
      <c r="G9" s="19">
        <v>8.3467278410759724E-2</v>
      </c>
      <c r="H9" s="20">
        <v>2140.0580866718278</v>
      </c>
    </row>
    <row r="10" spans="1:8" x14ac:dyDescent="0.3">
      <c r="A10" s="17">
        <f t="shared" si="0"/>
        <v>9</v>
      </c>
      <c r="B10" s="18" t="s">
        <v>13</v>
      </c>
      <c r="C10" s="18" t="s">
        <v>20</v>
      </c>
      <c r="D10" s="17" t="s">
        <v>21</v>
      </c>
      <c r="E10" s="19">
        <v>0.06</v>
      </c>
      <c r="F10" s="20">
        <v>958.26120043255673</v>
      </c>
      <c r="G10" s="19">
        <v>3.080433223314229E-2</v>
      </c>
      <c r="H10" s="20">
        <v>491.9766064042372</v>
      </c>
    </row>
    <row r="11" spans="1:8" x14ac:dyDescent="0.3">
      <c r="A11" s="17">
        <f t="shared" si="0"/>
        <v>10</v>
      </c>
      <c r="B11" s="18" t="s">
        <v>13</v>
      </c>
      <c r="C11" s="18" t="s">
        <v>20</v>
      </c>
      <c r="D11" s="17" t="s">
        <v>19</v>
      </c>
      <c r="E11" s="19">
        <v>0.21929999999999999</v>
      </c>
      <c r="F11" s="20">
        <v>3220.83525965536</v>
      </c>
      <c r="G11" s="19">
        <v>0.13127026781145235</v>
      </c>
      <c r="H11" s="20">
        <v>1927.9521528113444</v>
      </c>
    </row>
    <row r="12" spans="1:8" x14ac:dyDescent="0.3">
      <c r="A12" s="17">
        <f t="shared" si="0"/>
        <v>11</v>
      </c>
      <c r="B12" s="18" t="s">
        <v>13</v>
      </c>
      <c r="C12" s="18" t="s">
        <v>17</v>
      </c>
      <c r="D12" s="17" t="s">
        <v>18</v>
      </c>
      <c r="E12" s="19">
        <v>4.4199999999999996E-2</v>
      </c>
      <c r="F12" s="20">
        <v>330.15319713330626</v>
      </c>
      <c r="G12" s="19">
        <v>0.1234044640154891</v>
      </c>
      <c r="H12" s="20">
        <v>921.7732655030718</v>
      </c>
    </row>
    <row r="13" spans="1:8" x14ac:dyDescent="0.3">
      <c r="A13" s="17">
        <f t="shared" si="0"/>
        <v>12</v>
      </c>
      <c r="B13" s="18" t="s">
        <v>13</v>
      </c>
      <c r="C13" s="18" t="s">
        <v>17</v>
      </c>
      <c r="D13" s="17" t="s">
        <v>16</v>
      </c>
      <c r="E13" s="19">
        <v>5.04E-2</v>
      </c>
      <c r="F13" s="20">
        <v>382.94503180540067</v>
      </c>
      <c r="G13" s="19">
        <v>0.13117262005550279</v>
      </c>
      <c r="H13" s="20">
        <v>996.66474522127476</v>
      </c>
    </row>
    <row r="14" spans="1:8" x14ac:dyDescent="0.3">
      <c r="A14" s="17">
        <f t="shared" si="0"/>
        <v>13</v>
      </c>
      <c r="B14" s="18" t="s">
        <v>13</v>
      </c>
      <c r="C14" s="18" t="s">
        <v>15</v>
      </c>
      <c r="D14" s="17">
        <v>6</v>
      </c>
      <c r="E14" s="19">
        <v>0.21729999999999999</v>
      </c>
      <c r="F14" s="20">
        <v>565.28578774995924</v>
      </c>
      <c r="G14" s="19">
        <v>3.0638568744646367E-2</v>
      </c>
      <c r="H14" s="20">
        <v>79.703393779791554</v>
      </c>
    </row>
    <row r="15" spans="1:8" x14ac:dyDescent="0.3">
      <c r="A15" s="17">
        <f t="shared" si="0"/>
        <v>14</v>
      </c>
      <c r="B15" s="18" t="s">
        <v>13</v>
      </c>
      <c r="C15" s="18" t="s">
        <v>15</v>
      </c>
      <c r="D15" s="17">
        <v>7</v>
      </c>
      <c r="E15" s="19">
        <v>0.22950000000000001</v>
      </c>
      <c r="F15" s="20">
        <v>996.89369634579703</v>
      </c>
      <c r="G15" s="19">
        <v>2.4658027761053771E-2</v>
      </c>
      <c r="H15" s="20">
        <v>107.10863807980031</v>
      </c>
    </row>
    <row r="16" spans="1:8" x14ac:dyDescent="0.3">
      <c r="A16" s="17">
        <f t="shared" si="0"/>
        <v>15</v>
      </c>
      <c r="B16" s="18" t="s">
        <v>13</v>
      </c>
      <c r="C16" s="18" t="s">
        <v>14</v>
      </c>
      <c r="D16" s="17">
        <v>1</v>
      </c>
      <c r="E16" s="19">
        <v>5.4333333333333338E-2</v>
      </c>
      <c r="F16" s="20">
        <v>1129.9755206692821</v>
      </c>
      <c r="G16" s="19">
        <v>9.3698317071099532E-2</v>
      </c>
      <c r="H16" s="20">
        <v>1948.652845734684</v>
      </c>
    </row>
    <row r="17" spans="1:8" x14ac:dyDescent="0.3">
      <c r="A17" s="17">
        <f t="shared" si="0"/>
        <v>16</v>
      </c>
      <c r="B17" s="18" t="s">
        <v>13</v>
      </c>
      <c r="C17" s="18" t="s">
        <v>61</v>
      </c>
      <c r="D17" s="17">
        <v>101</v>
      </c>
      <c r="E17" s="19">
        <v>0.1211</v>
      </c>
      <c r="F17" s="20">
        <v>1326.2761425161202</v>
      </c>
      <c r="G17" s="19">
        <v>8.0047190579849756E-2</v>
      </c>
      <c r="H17" s="20">
        <v>876.66952222539931</v>
      </c>
    </row>
    <row r="18" spans="1:8" x14ac:dyDescent="0.3">
      <c r="A18" s="17">
        <f t="shared" si="0"/>
        <v>17</v>
      </c>
      <c r="B18" s="18" t="s">
        <v>13</v>
      </c>
      <c r="C18" s="18" t="s">
        <v>12</v>
      </c>
      <c r="D18" s="17">
        <v>1</v>
      </c>
      <c r="E18" s="19">
        <v>0.16700000000000001</v>
      </c>
      <c r="F18" s="20">
        <v>1179.5776993758657</v>
      </c>
      <c r="G18" s="19">
        <v>7.4985393649564649E-2</v>
      </c>
      <c r="H18" s="20">
        <v>529.64729417932404</v>
      </c>
    </row>
    <row r="19" spans="1:8" x14ac:dyDescent="0.3">
      <c r="A19" s="17">
        <f t="shared" si="0"/>
        <v>18</v>
      </c>
      <c r="B19" s="18" t="s">
        <v>23</v>
      </c>
      <c r="C19" s="18" t="s">
        <v>25</v>
      </c>
      <c r="D19" s="17">
        <v>3</v>
      </c>
      <c r="E19" s="19">
        <v>0.152</v>
      </c>
      <c r="F19" s="20">
        <v>4236.0531294916427</v>
      </c>
      <c r="G19" s="19">
        <v>9.0559331380605401E-2</v>
      </c>
      <c r="H19" s="20">
        <v>2523.7772309176598</v>
      </c>
    </row>
    <row r="20" spans="1:8" x14ac:dyDescent="0.3">
      <c r="A20" s="17">
        <f t="shared" si="0"/>
        <v>19</v>
      </c>
      <c r="B20" s="18" t="s">
        <v>23</v>
      </c>
      <c r="C20" s="18" t="s">
        <v>25</v>
      </c>
      <c r="D20" s="17">
        <v>4</v>
      </c>
      <c r="E20" s="19">
        <v>0.15496666666666667</v>
      </c>
      <c r="F20" s="20">
        <v>4242.4579885229214</v>
      </c>
      <c r="G20" s="19">
        <v>8.8696818821220533E-2</v>
      </c>
      <c r="H20" s="20">
        <v>2428.2159231963251</v>
      </c>
    </row>
    <row r="21" spans="1:8" x14ac:dyDescent="0.3">
      <c r="A21" s="17">
        <f t="shared" si="0"/>
        <v>20</v>
      </c>
      <c r="B21" s="18" t="s">
        <v>23</v>
      </c>
      <c r="C21" s="18" t="s">
        <v>62</v>
      </c>
      <c r="D21" s="17" t="s">
        <v>24</v>
      </c>
      <c r="E21" s="19">
        <v>7.9933333333333342E-2</v>
      </c>
      <c r="F21" s="20">
        <v>192.99208375956914</v>
      </c>
      <c r="G21" s="19">
        <v>9.3059887073211514E-2</v>
      </c>
      <c r="H21" s="20">
        <v>224.68500651404435</v>
      </c>
    </row>
    <row r="22" spans="1:8" x14ac:dyDescent="0.3">
      <c r="A22" s="17">
        <f>A21+1</f>
        <v>21</v>
      </c>
      <c r="B22" s="18" t="s">
        <v>49</v>
      </c>
      <c r="C22" s="18" t="s">
        <v>52</v>
      </c>
      <c r="D22" s="17">
        <v>1</v>
      </c>
      <c r="E22" s="19">
        <v>0.126</v>
      </c>
      <c r="F22" s="20">
        <v>3028.2296264883453</v>
      </c>
      <c r="G22" s="19">
        <v>0.14334408579247604</v>
      </c>
      <c r="H22" s="20">
        <v>3445.0698998306589</v>
      </c>
    </row>
    <row r="23" spans="1:8" x14ac:dyDescent="0.3">
      <c r="A23" s="17">
        <f t="shared" si="0"/>
        <v>22</v>
      </c>
      <c r="B23" s="18" t="s">
        <v>49</v>
      </c>
      <c r="C23" s="18" t="s">
        <v>52</v>
      </c>
      <c r="D23" s="17">
        <v>2</v>
      </c>
      <c r="E23" s="19">
        <v>0.12609999999999999</v>
      </c>
      <c r="F23" s="20">
        <v>2945.6227977352378</v>
      </c>
      <c r="G23" s="19">
        <v>0.14236860845757437</v>
      </c>
      <c r="H23" s="20">
        <v>3325.6480472202447</v>
      </c>
    </row>
    <row r="24" spans="1:8" x14ac:dyDescent="0.3">
      <c r="A24" s="17">
        <f t="shared" si="0"/>
        <v>23</v>
      </c>
      <c r="B24" s="18" t="s">
        <v>49</v>
      </c>
      <c r="C24" s="18" t="s">
        <v>54</v>
      </c>
      <c r="D24" s="17">
        <v>1</v>
      </c>
      <c r="E24" s="19">
        <v>0.14649999999999999</v>
      </c>
      <c r="F24" s="20">
        <v>1131.1391645983056</v>
      </c>
      <c r="G24" s="19">
        <v>9.1309014317552464E-2</v>
      </c>
      <c r="H24" s="20">
        <v>705.0047930064917</v>
      </c>
    </row>
    <row r="25" spans="1:8" x14ac:dyDescent="0.3">
      <c r="A25" s="17">
        <f t="shared" si="0"/>
        <v>24</v>
      </c>
      <c r="B25" s="18" t="s">
        <v>49</v>
      </c>
      <c r="C25" s="18" t="s">
        <v>54</v>
      </c>
      <c r="D25" s="17">
        <v>2</v>
      </c>
      <c r="E25" s="19">
        <v>0.3</v>
      </c>
      <c r="F25" s="20">
        <v>4498.1188401193922</v>
      </c>
      <c r="G25" s="19">
        <v>8.9206711496198535E-2</v>
      </c>
      <c r="H25" s="20">
        <v>1337.541298820486</v>
      </c>
    </row>
    <row r="26" spans="1:8" x14ac:dyDescent="0.3">
      <c r="A26" s="17">
        <f t="shared" si="0"/>
        <v>25</v>
      </c>
      <c r="B26" s="18" t="s">
        <v>49</v>
      </c>
      <c r="C26" s="18" t="s">
        <v>55</v>
      </c>
      <c r="D26" s="17" t="s">
        <v>22</v>
      </c>
      <c r="E26" s="19">
        <v>0.33173333333333332</v>
      </c>
      <c r="F26" s="20">
        <v>3737.6144111543467</v>
      </c>
      <c r="G26" s="19">
        <v>7.3921391654526283E-2</v>
      </c>
      <c r="H26" s="20">
        <v>832.86673655710047</v>
      </c>
    </row>
    <row r="27" spans="1:8" x14ac:dyDescent="0.3">
      <c r="A27" s="17">
        <f t="shared" si="0"/>
        <v>26</v>
      </c>
      <c r="B27" s="18" t="s">
        <v>49</v>
      </c>
      <c r="C27" s="18" t="s">
        <v>55</v>
      </c>
      <c r="D27" s="17" t="s">
        <v>51</v>
      </c>
      <c r="E27" s="19">
        <v>0.33413333333333334</v>
      </c>
      <c r="F27" s="20">
        <v>6369.1567165835404</v>
      </c>
      <c r="G27" s="19">
        <v>0.12639738889015939</v>
      </c>
      <c r="H27" s="20">
        <v>2409.351890687491</v>
      </c>
    </row>
    <row r="28" spans="1:8" x14ac:dyDescent="0.3">
      <c r="A28" s="17">
        <f t="shared" si="0"/>
        <v>27</v>
      </c>
      <c r="B28" s="18" t="s">
        <v>28</v>
      </c>
      <c r="C28" s="18" t="s">
        <v>29</v>
      </c>
      <c r="D28" s="17">
        <v>1</v>
      </c>
      <c r="E28" s="19">
        <v>0.35053333333333331</v>
      </c>
      <c r="F28" s="20">
        <v>2453.9894274995536</v>
      </c>
      <c r="G28" s="19">
        <v>0.1261331849130449</v>
      </c>
      <c r="H28" s="20">
        <v>883.02444532177185</v>
      </c>
    </row>
    <row r="29" spans="1:8" x14ac:dyDescent="0.3">
      <c r="A29" s="17">
        <f t="shared" si="0"/>
        <v>28</v>
      </c>
      <c r="B29" s="18" t="s">
        <v>30</v>
      </c>
      <c r="C29" s="18" t="s">
        <v>63</v>
      </c>
      <c r="D29" s="17">
        <v>4</v>
      </c>
      <c r="E29" s="19">
        <v>0.08</v>
      </c>
      <c r="F29" s="20">
        <v>1481.9486268017213</v>
      </c>
      <c r="G29" s="19">
        <v>0.05</v>
      </c>
      <c r="H29" s="20">
        <v>926.21789175107574</v>
      </c>
    </row>
    <row r="30" spans="1:8" x14ac:dyDescent="0.3">
      <c r="A30" s="17">
        <f t="shared" si="0"/>
        <v>29</v>
      </c>
      <c r="B30" s="18" t="s">
        <v>30</v>
      </c>
      <c r="C30" s="18" t="s">
        <v>63</v>
      </c>
      <c r="D30" s="17">
        <v>5</v>
      </c>
      <c r="E30" s="19">
        <v>0.08</v>
      </c>
      <c r="F30" s="20">
        <v>1783.0384935601107</v>
      </c>
      <c r="G30" s="19">
        <v>0.05</v>
      </c>
      <c r="H30" s="20">
        <v>1114.3990584750693</v>
      </c>
    </row>
    <row r="31" spans="1:8" x14ac:dyDescent="0.3">
      <c r="A31" s="17">
        <f t="shared" si="0"/>
        <v>30</v>
      </c>
      <c r="B31" s="18" t="s">
        <v>27</v>
      </c>
      <c r="C31" s="18" t="s">
        <v>26</v>
      </c>
      <c r="D31" s="17">
        <v>1</v>
      </c>
      <c r="E31" s="19">
        <v>5.0200000000000002E-2</v>
      </c>
      <c r="F31" s="20">
        <v>281.40729310243717</v>
      </c>
      <c r="G31" s="19">
        <v>3.0472774725542121E-2</v>
      </c>
      <c r="H31" s="20">
        <v>170.82193324372849</v>
      </c>
    </row>
    <row r="32" spans="1:8" x14ac:dyDescent="0.3">
      <c r="A32" s="17">
        <f t="shared" si="0"/>
        <v>31</v>
      </c>
      <c r="B32" s="18" t="s">
        <v>56</v>
      </c>
      <c r="C32" s="18" t="s">
        <v>57</v>
      </c>
      <c r="D32" s="17">
        <v>1</v>
      </c>
      <c r="E32" s="19">
        <v>8.3166666666666667E-2</v>
      </c>
      <c r="F32" s="20">
        <v>1102.3062577948533</v>
      </c>
      <c r="G32" s="19">
        <v>7.2477169975631819E-2</v>
      </c>
      <c r="H32" s="20">
        <v>960.62570755190632</v>
      </c>
    </row>
    <row r="33" spans="1:13" x14ac:dyDescent="0.3">
      <c r="A33" s="17">
        <f t="shared" si="0"/>
        <v>32</v>
      </c>
      <c r="B33" s="18" t="s">
        <v>46</v>
      </c>
      <c r="C33" s="18" t="s">
        <v>48</v>
      </c>
      <c r="D33" s="17">
        <v>43466</v>
      </c>
      <c r="E33" s="19">
        <v>0.27656666666666668</v>
      </c>
      <c r="F33" s="20">
        <v>5721.7130599383117</v>
      </c>
      <c r="G33" s="19">
        <v>6.1931883739503667E-2</v>
      </c>
      <c r="H33" s="20">
        <v>1281.2696204130382</v>
      </c>
    </row>
    <row r="34" spans="1:13" x14ac:dyDescent="0.3">
      <c r="A34" s="17">
        <f t="shared" si="0"/>
        <v>33</v>
      </c>
      <c r="B34" s="21" t="s">
        <v>46</v>
      </c>
      <c r="C34" s="21" t="s">
        <v>47</v>
      </c>
      <c r="D34" s="22">
        <v>1</v>
      </c>
      <c r="E34" s="19">
        <v>0.19599999999999998</v>
      </c>
      <c r="F34" s="20">
        <v>2787.5981605376573</v>
      </c>
      <c r="G34" s="19">
        <v>6.6524334064820709E-2</v>
      </c>
      <c r="H34" s="20">
        <v>946.1383228065655</v>
      </c>
    </row>
    <row r="35" spans="1:13" x14ac:dyDescent="0.3">
      <c r="A35" s="17">
        <f t="shared" si="0"/>
        <v>34</v>
      </c>
      <c r="B35" s="21" t="s">
        <v>46</v>
      </c>
      <c r="C35" s="21" t="s">
        <v>47</v>
      </c>
      <c r="D35" s="22">
        <v>2</v>
      </c>
      <c r="E35" s="19">
        <v>0.1857</v>
      </c>
      <c r="F35" s="20">
        <v>2855.2020731724497</v>
      </c>
      <c r="G35" s="19">
        <v>8.4512698688153046E-2</v>
      </c>
      <c r="H35" s="20">
        <v>1299.4121297997476</v>
      </c>
    </row>
    <row r="36" spans="1:13" x14ac:dyDescent="0.3">
      <c r="A36" s="17">
        <f t="shared" si="0"/>
        <v>35</v>
      </c>
      <c r="B36" s="21" t="s">
        <v>46</v>
      </c>
      <c r="C36" s="21" t="s">
        <v>47</v>
      </c>
      <c r="D36" s="22">
        <v>3</v>
      </c>
      <c r="E36" s="19">
        <v>0.26860000000000001</v>
      </c>
      <c r="F36" s="20">
        <v>4349.4177718144811</v>
      </c>
      <c r="G36" s="19">
        <v>7.7317081985782091E-2</v>
      </c>
      <c r="H36" s="20">
        <v>1251.9891677356584</v>
      </c>
    </row>
    <row r="37" spans="1:13" x14ac:dyDescent="0.3">
      <c r="A37" s="17">
        <f t="shared" si="0"/>
        <v>36</v>
      </c>
      <c r="B37" s="21" t="s">
        <v>46</v>
      </c>
      <c r="C37" s="21" t="s">
        <v>45</v>
      </c>
      <c r="D37" s="22">
        <v>1</v>
      </c>
      <c r="E37" s="19">
        <v>0.21150000000000002</v>
      </c>
      <c r="F37" s="20">
        <v>2975.3693652647262</v>
      </c>
      <c r="G37" s="19">
        <v>9.250536472725808E-2</v>
      </c>
      <c r="H37" s="20">
        <v>1301.3599448327368</v>
      </c>
    </row>
    <row r="38" spans="1:13" x14ac:dyDescent="0.3">
      <c r="A38" s="17">
        <f t="shared" si="0"/>
        <v>37</v>
      </c>
      <c r="B38" s="21" t="s">
        <v>46</v>
      </c>
      <c r="C38" s="21" t="s">
        <v>45</v>
      </c>
      <c r="D38" s="22">
        <v>2</v>
      </c>
      <c r="E38" s="19">
        <v>0.20366666666666666</v>
      </c>
      <c r="F38" s="20">
        <v>3107.7045771906787</v>
      </c>
      <c r="G38" s="19">
        <v>7.5159311637111759E-2</v>
      </c>
      <c r="H38" s="20">
        <v>1146.8392968567243</v>
      </c>
    </row>
    <row r="39" spans="1:13" x14ac:dyDescent="0.3">
      <c r="A39" s="17">
        <f t="shared" si="0"/>
        <v>38</v>
      </c>
      <c r="B39" s="21" t="s">
        <v>33</v>
      </c>
      <c r="C39" s="21" t="s">
        <v>43</v>
      </c>
      <c r="D39" s="22">
        <v>1</v>
      </c>
      <c r="E39" s="19">
        <v>4.3233333333333325E-2</v>
      </c>
      <c r="F39" s="20">
        <v>741.27785464408578</v>
      </c>
      <c r="G39" s="19">
        <v>6.0060224732075757E-2</v>
      </c>
      <c r="H39" s="20">
        <v>1029.7913925713519</v>
      </c>
    </row>
    <row r="40" spans="1:13" x14ac:dyDescent="0.3">
      <c r="A40" s="17">
        <f t="shared" si="0"/>
        <v>39</v>
      </c>
      <c r="B40" s="21" t="s">
        <v>33</v>
      </c>
      <c r="C40" s="18" t="s">
        <v>41</v>
      </c>
      <c r="D40" s="22" t="s">
        <v>64</v>
      </c>
      <c r="E40" s="19">
        <v>0.18800000000000003</v>
      </c>
      <c r="F40" s="20">
        <v>3007.3345747840426</v>
      </c>
      <c r="G40" s="19">
        <v>0.14299211387176761</v>
      </c>
      <c r="H40" s="20">
        <v>2287.3677019575725</v>
      </c>
      <c r="K40" s="17"/>
      <c r="L40" s="19"/>
      <c r="M40" s="20"/>
    </row>
    <row r="41" spans="1:13" x14ac:dyDescent="0.3">
      <c r="A41" s="17">
        <f t="shared" si="0"/>
        <v>40</v>
      </c>
      <c r="B41" s="21" t="s">
        <v>33</v>
      </c>
      <c r="C41" s="18" t="s">
        <v>41</v>
      </c>
      <c r="D41" s="22" t="s">
        <v>44</v>
      </c>
      <c r="E41" s="19">
        <v>0.18163333333333334</v>
      </c>
      <c r="F41" s="20">
        <v>3162.8490028116335</v>
      </c>
      <c r="G41" s="19">
        <v>0.15370944389692134</v>
      </c>
      <c r="H41" s="20">
        <v>2676.5998973322171</v>
      </c>
    </row>
    <row r="42" spans="1:13" x14ac:dyDescent="0.3">
      <c r="A42" s="17">
        <f t="shared" si="0"/>
        <v>41</v>
      </c>
      <c r="B42" s="21" t="s">
        <v>33</v>
      </c>
      <c r="C42" s="18" t="s">
        <v>41</v>
      </c>
      <c r="D42" s="22" t="s">
        <v>42</v>
      </c>
      <c r="E42" s="19">
        <v>5.04E-2</v>
      </c>
      <c r="F42" s="20">
        <v>820.81612671502614</v>
      </c>
      <c r="G42" s="19">
        <v>0.14393071311786984</v>
      </c>
      <c r="H42" s="20">
        <v>2344.0605249353475</v>
      </c>
    </row>
    <row r="43" spans="1:13" x14ac:dyDescent="0.3">
      <c r="A43" s="17">
        <f t="shared" si="0"/>
        <v>42</v>
      </c>
      <c r="B43" s="21" t="s">
        <v>33</v>
      </c>
      <c r="C43" s="18" t="s">
        <v>41</v>
      </c>
      <c r="D43" s="22" t="s">
        <v>40</v>
      </c>
      <c r="E43" s="23">
        <v>4.9500000000000002E-2</v>
      </c>
      <c r="F43" s="20">
        <v>830.88163408371724</v>
      </c>
      <c r="G43" s="19">
        <v>0.14214408824081995</v>
      </c>
      <c r="H43" s="20">
        <v>2385.9578245024763</v>
      </c>
    </row>
    <row r="44" spans="1:13" x14ac:dyDescent="0.3">
      <c r="A44" s="17">
        <f t="shared" si="0"/>
        <v>43</v>
      </c>
      <c r="B44" s="21" t="s">
        <v>33</v>
      </c>
      <c r="C44" s="18" t="s">
        <v>39</v>
      </c>
      <c r="D44" s="22">
        <v>1</v>
      </c>
      <c r="E44" s="19">
        <v>0.06</v>
      </c>
      <c r="F44" s="20">
        <v>1118.8063376375333</v>
      </c>
      <c r="G44" s="19">
        <v>9.4711297860185686E-2</v>
      </c>
      <c r="H44" s="20">
        <v>1766.0600048641982</v>
      </c>
    </row>
    <row r="45" spans="1:13" x14ac:dyDescent="0.3">
      <c r="A45" s="17">
        <f t="shared" si="0"/>
        <v>44</v>
      </c>
      <c r="B45" s="21" t="s">
        <v>33</v>
      </c>
      <c r="C45" s="18" t="s">
        <v>39</v>
      </c>
      <c r="D45" s="22">
        <v>2</v>
      </c>
      <c r="E45" s="19">
        <v>0.15</v>
      </c>
      <c r="F45" s="20">
        <v>3194.4750701746157</v>
      </c>
      <c r="G45" s="19">
        <v>9.1787108979023549E-2</v>
      </c>
      <c r="H45" s="20">
        <v>1954.7442093126092</v>
      </c>
    </row>
    <row r="46" spans="1:13" x14ac:dyDescent="0.3">
      <c r="A46" s="17">
        <f t="shared" si="0"/>
        <v>45</v>
      </c>
      <c r="B46" s="21" t="s">
        <v>33</v>
      </c>
      <c r="C46" s="18" t="s">
        <v>39</v>
      </c>
      <c r="D46" s="22">
        <v>3</v>
      </c>
      <c r="E46" s="19">
        <v>0.15</v>
      </c>
      <c r="F46" s="20">
        <v>3853.2455574070082</v>
      </c>
      <c r="G46" s="19">
        <v>0.12377821860716816</v>
      </c>
      <c r="H46" s="20">
        <v>3179.6524730121614</v>
      </c>
    </row>
    <row r="47" spans="1:13" x14ac:dyDescent="0.3">
      <c r="A47" s="17">
        <f t="shared" si="0"/>
        <v>46</v>
      </c>
      <c r="B47" s="21" t="s">
        <v>33</v>
      </c>
      <c r="C47" s="18" t="s">
        <v>38</v>
      </c>
      <c r="D47" s="22">
        <v>1</v>
      </c>
      <c r="E47" s="19">
        <v>0.20169999999999999</v>
      </c>
      <c r="F47" s="20">
        <v>1465.6221837425624</v>
      </c>
      <c r="G47" s="19">
        <v>0.13642236001237826</v>
      </c>
      <c r="H47" s="20">
        <v>991.29220224420328</v>
      </c>
    </row>
    <row r="48" spans="1:13" x14ac:dyDescent="0.3">
      <c r="A48" s="17">
        <f t="shared" si="0"/>
        <v>47</v>
      </c>
      <c r="B48" s="21" t="s">
        <v>33</v>
      </c>
      <c r="C48" s="18" t="s">
        <v>38</v>
      </c>
      <c r="D48" s="22">
        <v>2</v>
      </c>
      <c r="E48" s="19">
        <v>0.2141666666666667</v>
      </c>
      <c r="F48" s="20">
        <v>1832.4948950950429</v>
      </c>
      <c r="G48" s="19">
        <v>0.13469644136070255</v>
      </c>
      <c r="H48" s="20">
        <v>1152.5161455920133</v>
      </c>
    </row>
    <row r="49" spans="1:8" x14ac:dyDescent="0.3">
      <c r="A49" s="17">
        <f t="shared" si="0"/>
        <v>48</v>
      </c>
      <c r="B49" s="21" t="s">
        <v>33</v>
      </c>
      <c r="C49" s="21" t="s">
        <v>37</v>
      </c>
      <c r="D49" s="22">
        <v>1</v>
      </c>
      <c r="E49" s="19">
        <v>0.13456666666666667</v>
      </c>
      <c r="F49" s="20">
        <v>579.15936470365159</v>
      </c>
      <c r="G49" s="19">
        <v>9.4919921474291416E-2</v>
      </c>
      <c r="H49" s="20">
        <v>408.5243603079349</v>
      </c>
    </row>
    <row r="50" spans="1:8" x14ac:dyDescent="0.3">
      <c r="A50" s="17">
        <f t="shared" si="0"/>
        <v>49</v>
      </c>
      <c r="B50" s="21" t="s">
        <v>33</v>
      </c>
      <c r="C50" s="21" t="s">
        <v>36</v>
      </c>
      <c r="D50" s="22">
        <v>1</v>
      </c>
      <c r="E50" s="19">
        <v>0.13123333333333334</v>
      </c>
      <c r="F50" s="20">
        <v>591.71143261021848</v>
      </c>
      <c r="G50" s="19">
        <v>8.1978986231190043E-2</v>
      </c>
      <c r="H50" s="20">
        <v>369.6309630692723</v>
      </c>
    </row>
    <row r="51" spans="1:8" x14ac:dyDescent="0.3">
      <c r="A51" s="17">
        <f t="shared" si="0"/>
        <v>50</v>
      </c>
      <c r="B51" s="21" t="s">
        <v>33</v>
      </c>
      <c r="C51" s="21" t="s">
        <v>35</v>
      </c>
      <c r="D51" s="22">
        <v>1</v>
      </c>
      <c r="E51" s="19">
        <v>5.4266666666666664E-2</v>
      </c>
      <c r="F51" s="20">
        <v>248.52213684839174</v>
      </c>
      <c r="G51" s="19">
        <v>5.2808629331590216E-2</v>
      </c>
      <c r="H51" s="20">
        <v>241.84484162508829</v>
      </c>
    </row>
    <row r="52" spans="1:8" x14ac:dyDescent="0.3">
      <c r="A52" s="17">
        <f t="shared" si="0"/>
        <v>51</v>
      </c>
      <c r="B52" s="21" t="s">
        <v>33</v>
      </c>
      <c r="C52" s="21" t="s">
        <v>34</v>
      </c>
      <c r="D52" s="22">
        <v>1</v>
      </c>
      <c r="E52" s="19">
        <v>4.3233333333333325E-2</v>
      </c>
      <c r="F52" s="20">
        <v>213.08299589266986</v>
      </c>
      <c r="G52" s="19">
        <v>5.4137300770424231E-2</v>
      </c>
      <c r="H52" s="20">
        <v>266.82509416433015</v>
      </c>
    </row>
    <row r="53" spans="1:8" x14ac:dyDescent="0.3">
      <c r="A53" s="17">
        <f t="shared" si="0"/>
        <v>52</v>
      </c>
      <c r="B53" s="21" t="s">
        <v>33</v>
      </c>
      <c r="C53" s="21" t="s">
        <v>32</v>
      </c>
      <c r="D53" s="22" t="s">
        <v>31</v>
      </c>
      <c r="E53" s="19">
        <v>0.22466666666666668</v>
      </c>
      <c r="F53" s="20">
        <v>3610.3145467881345</v>
      </c>
      <c r="G53" s="19">
        <v>0.15247379399866304</v>
      </c>
      <c r="H53" s="20">
        <v>2450.2003997508182</v>
      </c>
    </row>
    <row r="54" spans="1:8" x14ac:dyDescent="0.3">
      <c r="A54" s="17">
        <f t="shared" si="0"/>
        <v>53</v>
      </c>
      <c r="B54" s="21" t="s">
        <v>49</v>
      </c>
      <c r="C54" s="21" t="s">
        <v>50</v>
      </c>
      <c r="D54" s="22" t="s">
        <v>22</v>
      </c>
      <c r="E54" s="19">
        <v>0.11263333333333332</v>
      </c>
      <c r="F54" s="20">
        <v>2025.609088340851</v>
      </c>
      <c r="G54" s="19">
        <v>0.36050427198807639</v>
      </c>
      <c r="H54" s="20">
        <v>6483.3447445227848</v>
      </c>
    </row>
    <row r="55" spans="1:8" x14ac:dyDescent="0.3">
      <c r="A55" s="17">
        <f t="shared" si="0"/>
        <v>54</v>
      </c>
      <c r="B55" s="21" t="s">
        <v>49</v>
      </c>
      <c r="C55" s="21" t="s">
        <v>50</v>
      </c>
      <c r="D55" s="22" t="s">
        <v>51</v>
      </c>
      <c r="E55" s="19">
        <v>0.1021</v>
      </c>
      <c r="F55" s="20">
        <v>1938.4239382509652</v>
      </c>
      <c r="G55" s="19">
        <v>0.3451939705380625</v>
      </c>
      <c r="H55" s="20">
        <v>6553.6949640634548</v>
      </c>
    </row>
    <row r="56" spans="1:8" x14ac:dyDescent="0.3">
      <c r="B56" s="21"/>
      <c r="C56" s="21"/>
      <c r="D56" s="22"/>
    </row>
    <row r="57" spans="1:8" x14ac:dyDescent="0.3">
      <c r="B57" s="21" t="s">
        <v>49</v>
      </c>
      <c r="C57" s="21" t="s">
        <v>50</v>
      </c>
      <c r="D57" s="22" t="s">
        <v>22</v>
      </c>
      <c r="E57" s="19">
        <v>0.11263333333333332</v>
      </c>
      <c r="F57" s="20">
        <v>2025.609088340851</v>
      </c>
      <c r="G57" s="19">
        <v>0.36050427198807639</v>
      </c>
      <c r="H57" s="20">
        <v>6483.3447445227848</v>
      </c>
    </row>
    <row r="58" spans="1:8" x14ac:dyDescent="0.3">
      <c r="B58" s="21" t="s">
        <v>49</v>
      </c>
      <c r="C58" s="21" t="s">
        <v>50</v>
      </c>
      <c r="D58" s="22" t="s">
        <v>51</v>
      </c>
      <c r="E58" s="19">
        <v>0.1021</v>
      </c>
      <c r="F58" s="20">
        <v>1938.4239382509652</v>
      </c>
      <c r="G58" s="19">
        <v>0.3451939705380625</v>
      </c>
      <c r="H58" s="20">
        <v>6553.6949640634548</v>
      </c>
    </row>
    <row r="59" spans="1:8" x14ac:dyDescent="0.3">
      <c r="B59" s="21" t="s">
        <v>49</v>
      </c>
      <c r="C59" s="21" t="s">
        <v>53</v>
      </c>
      <c r="D59" s="22" t="s">
        <v>22</v>
      </c>
      <c r="E59" s="19">
        <v>0.4556</v>
      </c>
      <c r="F59" s="20">
        <v>7851.6439887729975</v>
      </c>
      <c r="G59" s="19">
        <v>0.86328463759421192</v>
      </c>
      <c r="H59" s="20">
        <v>14877.532123280662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so2 chart</vt:lpstr>
      <vt:lpstr>nox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Cummins,Patrick</dc:creator>
  <cp:lastModifiedBy>Cummins,Patrick</cp:lastModifiedBy>
  <cp:lastPrinted>2019-02-22T14:38:27Z</cp:lastPrinted>
  <dcterms:created xsi:type="dcterms:W3CDTF">2018-11-30T13:47:34Z</dcterms:created>
  <dcterms:modified xsi:type="dcterms:W3CDTF">2019-06-06T22:48:10Z</dcterms:modified>
</cp:coreProperties>
</file>